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<sst xmlns="http://schemas.openxmlformats.org/spreadsheetml/2006/main" count="510" uniqueCount="194">
  <si>
    <t>№    пп.</t>
  </si>
  <si>
    <t>Наименование</t>
  </si>
  <si>
    <t>Упак.</t>
  </si>
  <si>
    <t>Вес, гр</t>
  </si>
  <si>
    <t>Кол-во  шт/уп</t>
  </si>
  <si>
    <t>Срок    реализации, мес</t>
  </si>
  <si>
    <t>Штрих-код</t>
  </si>
  <si>
    <t>заказ в кор.</t>
  </si>
  <si>
    <t>коробка</t>
  </si>
  <si>
    <t>пакет</t>
  </si>
  <si>
    <t>∑ заказа</t>
  </si>
  <si>
    <t>вес заказа (кг)</t>
  </si>
  <si>
    <t>объем заказа (м³)</t>
  </si>
  <si>
    <r>
      <t>E-mail:</t>
    </r>
    <r>
      <rPr>
        <sz val="11"/>
        <color indexed="30"/>
        <rFont val="Times New Roman"/>
        <family val="1"/>
      </rPr>
      <t>info@startradi.ru;</t>
    </r>
  </si>
  <si>
    <t>Белевская пастила воздушная</t>
  </si>
  <si>
    <t>6 мес.</t>
  </si>
  <si>
    <t>3 мес.</t>
  </si>
  <si>
    <t>Белевский зефир</t>
  </si>
  <si>
    <t>Белевская заварная пастила</t>
  </si>
  <si>
    <t>Зефир Антоновка 250 г.</t>
  </si>
  <si>
    <t>Зефир Апельсин 250 г.</t>
  </si>
  <si>
    <t>Зефир Лесные ягоды 250 г.</t>
  </si>
  <si>
    <t>Зефир Фруктово - ягодный 250 г.</t>
  </si>
  <si>
    <t>Пастила заварная Груша 250 г.</t>
  </si>
  <si>
    <t>Пастила заварная Кизил 250 г.</t>
  </si>
  <si>
    <t>Пастила заварная Клюква 250 г.</t>
  </si>
  <si>
    <t>Пастила заварная Облепиха 250 г.</t>
  </si>
  <si>
    <t>Белевский мармелад</t>
  </si>
  <si>
    <t>Зефир Крем - брюле 250 г.</t>
  </si>
  <si>
    <t>Зефир Мятный 250 г.</t>
  </si>
  <si>
    <t>Зефир Детский 250 г.</t>
  </si>
  <si>
    <t>Зефир Клубника со сливками 250 г.</t>
  </si>
  <si>
    <t>Пастила заварная Корица 250 г.</t>
  </si>
  <si>
    <t>Пастила заварная Кофе с молоком 250 г.</t>
  </si>
  <si>
    <t>Пастила с абрикосом 200 г.</t>
  </si>
  <si>
    <t>Пастила с ананасом 200 г.</t>
  </si>
  <si>
    <t>Пастила с апельсином 200 г.</t>
  </si>
  <si>
    <t>Пастила с брусникой 200 г.</t>
  </si>
  <si>
    <t>Пастила с вишней 200 г.</t>
  </si>
  <si>
    <t>Пастила с грушей 200 г.</t>
  </si>
  <si>
    <t>Пастила с ежевикой 200 г.</t>
  </si>
  <si>
    <t>Пастила с киви 200 г.</t>
  </si>
  <si>
    <t>Пастила с клубникой 200 г.</t>
  </si>
  <si>
    <t>Пастила с клюквой 200 г.</t>
  </si>
  <si>
    <t>Пастила с лимоном 200 г.</t>
  </si>
  <si>
    <t>Пастила с лесной ягодой 200 г.</t>
  </si>
  <si>
    <t>Пастила с малиной 200 г.</t>
  </si>
  <si>
    <t>Пастила с облепихой 200 г.</t>
  </si>
  <si>
    <t>Пастила со сливой 200 г.</t>
  </si>
  <si>
    <t>Пастила с черникой 200 г.</t>
  </si>
  <si>
    <t>Пастила с черной смородиной 200 г.</t>
  </si>
  <si>
    <t>Пастила заварная Детская 250 г.</t>
  </si>
  <si>
    <t>Пастила детская 200 г.</t>
  </si>
  <si>
    <t xml:space="preserve">Хрустящие кусочки пастилы </t>
  </si>
  <si>
    <t>Зефир Ванильный 410 г.</t>
  </si>
  <si>
    <t xml:space="preserve">Зефир Дюшес 410 г. </t>
  </si>
  <si>
    <t>Зефир Черносмородиновый 410 г.</t>
  </si>
  <si>
    <t>Зефир Ягоды Годжи 410 г.</t>
  </si>
  <si>
    <t>Пастила с крыжовником 200 г.</t>
  </si>
  <si>
    <t>Пастила с корицей 200 г.</t>
  </si>
  <si>
    <t>Пастила с грецким орехом 200 г.</t>
  </si>
  <si>
    <t>Зефир в шоколаде "Апельсиновый" 250 г.</t>
  </si>
  <si>
    <t xml:space="preserve">Зефир в шоколаде "Антоновка" 250 г. </t>
  </si>
  <si>
    <t>Зефир Вишня 250 г.</t>
  </si>
  <si>
    <t>Зефир Изабелла 250 г.</t>
  </si>
  <si>
    <t xml:space="preserve">Зефир Крыжовник 250 г. </t>
  </si>
  <si>
    <t xml:space="preserve">Зефир Малина 250 г. </t>
  </si>
  <si>
    <t xml:space="preserve">Пастила заварная Маковая 250 г. </t>
  </si>
  <si>
    <t>Белевская пастила в шоколаде</t>
  </si>
  <si>
    <r>
      <t xml:space="preserve">301530,Тульская область г.Белев, ул.Привокзальная, д.21Б; Тел.: 8(903) 658-10-85; </t>
    </r>
    <r>
      <rPr>
        <sz val="11"/>
        <color indexed="30"/>
        <rFont val="Times New Roman"/>
        <family val="1"/>
      </rPr>
      <t xml:space="preserve">www.startradi.ru; </t>
    </r>
  </si>
  <si>
    <t xml:space="preserve">ООО ТК "Старые Традиции"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</si>
  <si>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Белевский кисель</t>
  </si>
  <si>
    <t>Зефир в шоколаде "Клюква" 250 г.</t>
  </si>
  <si>
    <t>Мармелад Дюшес 120 г.</t>
  </si>
  <si>
    <t>Зефир в шоколаде "Ассорти" 250 г.</t>
  </si>
  <si>
    <t>Сумма</t>
  </si>
  <si>
    <t xml:space="preserve">Белевский кисель "Клубничный" </t>
  </si>
  <si>
    <t>Белевская кисель "Клюквенный"</t>
  </si>
  <si>
    <t xml:space="preserve">Белевский кисель "Малиновый" </t>
  </si>
  <si>
    <t xml:space="preserve">Белевский кисель "Сливово-яблочный" </t>
  </si>
  <si>
    <t xml:space="preserve">Белевский кисель "Черничный" </t>
  </si>
  <si>
    <t>4 кг</t>
  </si>
  <si>
    <t>Хрустящие кусочки пастилы весовые</t>
  </si>
  <si>
    <t>Зефир Антоновка 125 г.</t>
  </si>
  <si>
    <t>Зефир Ванильный 125 г.</t>
  </si>
  <si>
    <t>Зефир Крыжовник 125 г.</t>
  </si>
  <si>
    <t>Зефир Малина 125 г.</t>
  </si>
  <si>
    <t>Зефир Цитрусовая фантазия 125 г.</t>
  </si>
  <si>
    <t>Зефир Изабелла 125 г.</t>
  </si>
  <si>
    <t>Зефир Шоколадная фантазия 250 г.</t>
  </si>
  <si>
    <t>Пастила заварная Зеленый виноград 250 г.</t>
  </si>
  <si>
    <t>Пастила заварная Фисташковая 250 г.</t>
  </si>
  <si>
    <r>
      <t xml:space="preserve">Примечание: </t>
    </r>
    <r>
      <rPr>
        <sz val="16"/>
        <rFont val="Calibri"/>
        <family val="2"/>
      </rPr>
      <t xml:space="preserve">желтым </t>
    </r>
    <r>
      <rPr>
        <sz val="16"/>
        <color indexed="8"/>
        <rFont val="Calibri"/>
        <family val="2"/>
      </rPr>
      <t>выделены новинки!!!</t>
    </r>
  </si>
  <si>
    <t>Пастила заварная Ванильная 250 г.</t>
  </si>
  <si>
    <t xml:space="preserve">Мармелад "Дольки Крыжовника" 145г. </t>
  </si>
  <si>
    <t xml:space="preserve">Мармелад "Дольки Малины" 145г. </t>
  </si>
  <si>
    <t xml:space="preserve">Мармелад "Дольки Черной смородины" 145г. </t>
  </si>
  <si>
    <t>Цена руб/шт без НДС</t>
  </si>
  <si>
    <t>Мармелад "Апельсин" 150 г.</t>
  </si>
  <si>
    <t>Мармелад "Черная Смородина" 150 г.</t>
  </si>
  <si>
    <t>Мармелад "Яблоко" 150 г.</t>
  </si>
  <si>
    <t>Мармелад "Ягоды Годжи" 150 г.</t>
  </si>
  <si>
    <t>1,7 кг</t>
  </si>
  <si>
    <t>Пастила со смоквой</t>
  </si>
  <si>
    <t>Пастила со смоквой из Лимона 250г.</t>
  </si>
  <si>
    <t>Пастила со смоквой из Черной смородины 250г.</t>
  </si>
  <si>
    <t>Зефир Земляничные поляны 410г</t>
  </si>
  <si>
    <t>Пастила со смоквой из Крыжовника 250г.</t>
  </si>
  <si>
    <t>Пастила со смоквой из Клюквы 250г.</t>
  </si>
  <si>
    <t>Пастила со смоквой из Ягод Годжи</t>
  </si>
  <si>
    <t>Пастила заварная Банан 250 г.</t>
  </si>
  <si>
    <t>Зефир в шоколаде "Миндальный" 250 г.</t>
  </si>
  <si>
    <t>Пастила с корицей 350 г.</t>
  </si>
  <si>
    <t>Пастила с лесными ягодами 350 г.</t>
  </si>
  <si>
    <t>Пастила с малиной 350 г.</t>
  </si>
  <si>
    <t>Пастила облепихой 350 г.</t>
  </si>
  <si>
    <t>Пастила с черникой 350 г.</t>
  </si>
  <si>
    <t>Мармелад в шоколаде "Чернослив" 260г.</t>
  </si>
  <si>
    <t>Зефир в шоколаде "Ваниль" 250 г.</t>
  </si>
  <si>
    <t>Зефир Диетический 250 г.</t>
  </si>
  <si>
    <t>Мармелад в шоколаде "Курага" 260г.</t>
  </si>
  <si>
    <t>Мармелад Клюква в сахаре 120 г.</t>
  </si>
  <si>
    <t>НОВИНКА</t>
  </si>
  <si>
    <t>Пастила  диетическая 200 г.</t>
  </si>
  <si>
    <t>Пастила  постная 200 г.</t>
  </si>
  <si>
    <t>Пастила  яблочная 350 г.</t>
  </si>
  <si>
    <t>Пастила  яблочная 200 г.</t>
  </si>
  <si>
    <t>туба</t>
  </si>
  <si>
    <t>Пастила заварная с Вишней в шоколаде</t>
  </si>
  <si>
    <t>Пастила заварная  с кусочками Абрикоса</t>
  </si>
  <si>
    <t>Пастила заварная  с кусочками Клюквы</t>
  </si>
  <si>
    <t>Пастила заварная  с кусочками Черной смородины</t>
  </si>
  <si>
    <t>Пастила заварная  с кусочками Яблок</t>
  </si>
  <si>
    <t>Пастила Южная с яблоком 95г.</t>
  </si>
  <si>
    <t>12 мес.</t>
  </si>
  <si>
    <t>Пастила Южная с вишней 95г.</t>
  </si>
  <si>
    <t>Пастила Южная с грушей 95г.</t>
  </si>
  <si>
    <t>Хрустящие кусочки пастилы 250 гр (круглая коробка)</t>
  </si>
  <si>
    <t>Белёвская пастила с кусочками яблок 200 г.</t>
  </si>
  <si>
    <t>Белёвская пастила с кусочками абрикоса 200 г.</t>
  </si>
  <si>
    <t>Белёвская пастила с ягодками брусники 200 г.</t>
  </si>
  <si>
    <t>Белёвская пастила с ягодками черной смородины 200 г.</t>
  </si>
  <si>
    <t>Белевская пастила воздушная с кусочками ягод, фруктов (кристаллы)</t>
  </si>
  <si>
    <t xml:space="preserve">Белевская пастила с вишней в шоколадной глазури 100 г. </t>
  </si>
  <si>
    <t xml:space="preserve">Белевская пастила с клубникой в шоколадной глазури 100 г. </t>
  </si>
  <si>
    <t xml:space="preserve">Белевская пастила с лимоном в шоколадной глазури 100 г. </t>
  </si>
  <si>
    <t xml:space="preserve">Белевская пастила с черной смородиной в шоколадной глазури 100 г. </t>
  </si>
  <si>
    <t xml:space="preserve">Белевская пастила классическая в шоколадной глазури 100 г. </t>
  </si>
  <si>
    <t xml:space="preserve">Прайс-лист  01.01.2017г. без НДС </t>
  </si>
  <si>
    <r>
      <t xml:space="preserve">Зефир Ассорти 410 г.(вкусы: </t>
    </r>
    <r>
      <rPr>
        <b/>
        <sz val="14"/>
        <color indexed="8"/>
        <rFont val="Times New Roman"/>
        <family val="1"/>
      </rPr>
      <t>ваниль, мята, черная смородина, апельсин, малина</t>
    </r>
    <r>
      <rPr>
        <sz val="14"/>
        <color indexed="8"/>
        <rFont val="Times New Roman"/>
        <family val="1"/>
      </rPr>
      <t>)</t>
    </r>
  </si>
  <si>
    <r>
      <t xml:space="preserve">Зефир Праздничный 410 г.(вкусы: </t>
    </r>
    <r>
      <rPr>
        <b/>
        <sz val="14"/>
        <color indexed="8"/>
        <rFont val="Times New Roman"/>
        <family val="1"/>
      </rPr>
      <t>ваниль, крем-брюле, земляничный, апельсин, черная смородина</t>
    </r>
    <r>
      <rPr>
        <sz val="14"/>
        <color indexed="8"/>
        <rFont val="Times New Roman"/>
        <family val="1"/>
      </rPr>
      <t>)</t>
    </r>
  </si>
  <si>
    <t>Зефир Ванильный 250 г.</t>
  </si>
  <si>
    <t>штрих-код на штуку</t>
  </si>
  <si>
    <t>штрих-код на гофрокоробку</t>
  </si>
  <si>
    <r>
      <t>Пастила яблочная в рулете 400 г</t>
    </r>
    <r>
      <rPr>
        <b/>
        <sz val="14"/>
        <rFont val="Times New Roman"/>
        <family val="1"/>
      </rPr>
      <t>.(туба)</t>
    </r>
  </si>
  <si>
    <r>
      <t xml:space="preserve">Пастила  яблочная 350 г. </t>
    </r>
    <r>
      <rPr>
        <b/>
        <sz val="14"/>
        <rFont val="Times New Roman"/>
        <family val="1"/>
      </rPr>
      <t>(подарочная коробка)</t>
    </r>
  </si>
  <si>
    <t>мягкая упаковка</t>
  </si>
  <si>
    <r>
      <t xml:space="preserve">Мармелад весовой "Дольки" 1,7 кг </t>
    </r>
    <r>
      <rPr>
        <b/>
        <sz val="14"/>
        <color indexed="8"/>
        <rFont val="Times New Roman"/>
        <family val="1"/>
      </rPr>
      <t>(апельсин, груша, клюква, лимон, черн.смородина)</t>
    </r>
  </si>
  <si>
    <t>банка</t>
  </si>
  <si>
    <t>Зефир Воздушные спиральки "Ягодное ассорти" 140 г.</t>
  </si>
  <si>
    <t>Зефир Воздушные спиральки "Фруктовое ассорти" 140 г.</t>
  </si>
  <si>
    <t>Зефир Воздушные спиральки "Тропик" 140 г.</t>
  </si>
  <si>
    <t>пленка</t>
  </si>
  <si>
    <r>
      <t xml:space="preserve">Мармелад пластовый "Детский" 130 г. </t>
    </r>
    <r>
      <rPr>
        <b/>
        <sz val="14"/>
        <color indexed="8"/>
        <rFont val="Times New Roman"/>
        <family val="1"/>
      </rPr>
      <t>(малина, апельсин, яблоко)</t>
    </r>
  </si>
  <si>
    <t>2 кг</t>
  </si>
  <si>
    <t>Пастила Южная 70г.</t>
  </si>
  <si>
    <r>
      <t xml:space="preserve">Пастила  яблочная 300 г. </t>
    </r>
    <r>
      <rPr>
        <b/>
        <sz val="14"/>
        <rFont val="Times New Roman"/>
        <family val="1"/>
      </rPr>
      <t>(в пергаменте)</t>
    </r>
  </si>
  <si>
    <t>пергаментная бумага</t>
  </si>
  <si>
    <r>
      <t xml:space="preserve">Мармелад весовой Формовой 2 кг </t>
    </r>
    <r>
      <rPr>
        <b/>
        <sz val="14"/>
        <color indexed="8"/>
        <rFont val="Times New Roman"/>
        <family val="1"/>
      </rPr>
      <t>(груша, черника, малина, морошка)</t>
    </r>
  </si>
  <si>
    <t>Мармелад Фруктовое ассорти 390 г. (груша, вишня, яблоко)</t>
  </si>
  <si>
    <t>Мармелад Луговые травы 390 г. (мята, чабрец, зверобой)</t>
  </si>
  <si>
    <t>Мармелад Ягодное ассорти 390 г.(клюква, малина, черная смородина)</t>
  </si>
  <si>
    <t>Мармелад Экзотика 390 г.(дыня, киви, апельсин)</t>
  </si>
  <si>
    <t>Мармелад Кофейный аромат 390 г.(кофе, молоко, корица)</t>
  </si>
  <si>
    <t>Мармелад Чайная коллекция 390 г.(мед, зеленый чай, каркаде)</t>
  </si>
  <si>
    <r>
      <t>Пастила яблочная в рулете 80 г</t>
    </r>
    <r>
      <rPr>
        <b/>
        <sz val="14"/>
        <rFont val="Times New Roman"/>
        <family val="1"/>
      </rPr>
      <t xml:space="preserve">. </t>
    </r>
    <r>
      <rPr>
        <b/>
        <sz val="10"/>
        <rFont val="Times New Roman"/>
        <family val="1"/>
      </rPr>
      <t>(вкусы: абрикос, крыжовник, яблоко, вишня, клубника, облепиха, черная смородина )</t>
    </r>
  </si>
  <si>
    <r>
      <t xml:space="preserve">Зефир Воздушные спиральки 2,0 кг </t>
    </r>
    <r>
      <rPr>
        <sz val="11"/>
        <rFont val="Times New Roman"/>
        <family val="1"/>
      </rPr>
      <t>(ягодное ассорти, крыжовник, черн.смородина, груша, клюква, малина)</t>
    </r>
  </si>
  <si>
    <r>
      <t xml:space="preserve">Зефир 3кг коробка-телевизор </t>
    </r>
    <r>
      <rPr>
        <sz val="10"/>
        <color indexed="8"/>
        <rFont val="Times New Roman"/>
        <family val="1"/>
      </rPr>
      <t>(вкусы:  антоновка, апельсин, ваниль, вишня, груша, изабелла, крем-брюле, крыжовник, малина, черная смородина, клюква</t>
    </r>
  </si>
  <si>
    <r>
      <t xml:space="preserve">Пастила заварная весовая 2 кг </t>
    </r>
    <r>
      <rPr>
        <sz val="11"/>
        <color indexed="8"/>
        <rFont val="Times New Roman"/>
        <family val="1"/>
      </rPr>
      <t>(вкусы: ассорти 1 (абрикос, клюква, яблоко, корица, слива), ассорти 2 (груша, вишня, крыжовник, облепиха, изабелла), абрикос, фисташковая, облепиха, изабелла, корица, клюква, кизил, груша, вишня, ваниль, яблоко</t>
    </r>
  </si>
  <si>
    <r>
      <t xml:space="preserve">Мармелад пластовый в ассортименте 130 г. </t>
    </r>
    <r>
      <rPr>
        <b/>
        <sz val="14"/>
        <color indexed="8"/>
        <rFont val="Times New Roman"/>
        <family val="1"/>
      </rPr>
      <t xml:space="preserve">(линейка из 20-ти вкусов), </t>
    </r>
    <r>
      <rPr>
        <b/>
        <sz val="12"/>
        <color indexed="8"/>
        <rFont val="Times New Roman"/>
        <family val="1"/>
      </rPr>
      <t xml:space="preserve"> Введены новые вкусы: гранат, банан</t>
    </r>
  </si>
  <si>
    <t>Зефир Антоновка 410 г.</t>
  </si>
  <si>
    <t>Мармелад "Цитрусовые дольки" 145г. (лайм, лимон, апельсин)</t>
  </si>
  <si>
    <t>Мармелад Фруктово-ягодное ассорти 120 г.(яблоко, груша, клюква)</t>
  </si>
  <si>
    <t>Мармелад Лесное лукошко 120 г.(малина, черника, морошка)</t>
  </si>
  <si>
    <t>Зефир Ассорти 800 г. (коробка-телевизор)</t>
  </si>
  <si>
    <t>Десерт воздушный "Зефирное настроение" Ванильный" 170г.</t>
  </si>
  <si>
    <t>Десерт воздушный "Зефирное настроение" Груша" 170г.</t>
  </si>
  <si>
    <t>Десерт воздушный "Зефирное настроение" Изабелла" 170г.</t>
  </si>
  <si>
    <t>Десерт воздушный "Зефирное настроение" Карамельный" 170г.</t>
  </si>
  <si>
    <t>Десерт воздушный "Зефирное настроение" Клубника" 170г.</t>
  </si>
  <si>
    <t>Десерт воздушный "Зефирное настроение"Пломбир" 170г.</t>
  </si>
  <si>
    <t>Десерт воздушный "Зефирное настроение" Шоколадный" 170г.</t>
  </si>
  <si>
    <t>Десерт воздушный "Зефирное настроение" Яблоко" 170г.</t>
  </si>
  <si>
    <t>Мармелад Ассорти "Детский" 390 г.(виноград, персик, клубника)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</si>
</sst>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0\ &quot;BF&quot;_-;\-* #,##0.00\ &quot;BF&quot;_-;_-* &quot;-&quot;??\ &quot;BF&quot;_-;_-@_-"/>
    <numFmt numFmtId="189" formatCode="#,##0.00&quot;р.&quot;"/>
    <numFmt numFmtId="190" formatCode="0.0"/>
    <numFmt numFmtId="191" formatCode="0.0000"/>
    <numFmt numFmtId="192" formatCode="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\ &quot;р.&quot;"/>
    <numFmt numFmtId="199" formatCode="[$-FC19]d\ mmmm\ yyyy\ &quot;г.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1"/>
      <color indexed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Calibri"/>
      <family val="2"/>
    </font>
    <font>
      <sz val="16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28"/>
      <color indexed="56"/>
      <name val="Times New Roman"/>
      <family val="1"/>
    </font>
    <font>
      <sz val="11"/>
      <color indexed="56"/>
      <name val="Calibri"/>
      <family val="2"/>
    </font>
    <font>
      <sz val="11"/>
      <color indexed="29"/>
      <name val="Calibri"/>
      <family val="2"/>
    </font>
    <font>
      <b/>
      <i/>
      <sz val="11"/>
      <color indexed="56"/>
      <name val="Times New Roman"/>
      <family val="1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b/>
      <sz val="20"/>
      <color indexed="57"/>
      <name val="Times New Roman"/>
      <family val="1"/>
    </font>
    <font>
      <sz val="11"/>
      <color indexed="62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28"/>
      <color theme="3" tint="-0.4999699890613556"/>
      <name val="Times New Roman"/>
      <family val="1"/>
    </font>
    <font>
      <sz val="11"/>
      <color theme="3" tint="-0.4999699890613556"/>
      <name val="Calibri"/>
      <family val="2"/>
    </font>
    <font>
      <sz val="11"/>
      <color theme="5" tint="0.39998000860214233"/>
      <name val="Calibri"/>
      <family val="2"/>
    </font>
    <font>
      <b/>
      <i/>
      <sz val="11"/>
      <color theme="3" tint="-0.4999699890613556"/>
      <name val="Times New Roman"/>
      <family val="1"/>
    </font>
    <font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8" tint="-0.4999699890613556"/>
      <name val="Times New Roman"/>
      <family val="1"/>
    </font>
    <font>
      <sz val="11"/>
      <color rgb="FF7030A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theme="1"/>
      <name val="Calibri"/>
      <family val="2"/>
    </font>
    <font>
      <b/>
      <i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8" fontId="5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Font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0" xfId="0" applyFont="1" applyFill="1" applyBorder="1" applyAlignment="1">
      <alignment vertical="center" wrapText="1"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82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83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6" fillId="16" borderId="10" xfId="57" applyNumberFormat="1" applyFont="1" applyFill="1" applyBorder="1" applyAlignment="1" applyProtection="1">
      <alignment horizontal="center" vertical="center" wrapText="1"/>
      <protection hidden="1"/>
    </xf>
    <xf numFmtId="4" fontId="6" fillId="16" borderId="11" xfId="57" applyNumberFormat="1" applyFont="1" applyFill="1" applyBorder="1" applyAlignment="1" applyProtection="1">
      <alignment horizontal="center" vertical="center" wrapText="1"/>
      <protection hidden="1"/>
    </xf>
    <xf numFmtId="1" fontId="6" fillId="16" borderId="11" xfId="57" applyNumberFormat="1" applyFont="1" applyFill="1" applyBorder="1" applyAlignment="1" applyProtection="1">
      <alignment horizontal="center" vertical="center" wrapText="1"/>
      <protection hidden="1"/>
    </xf>
    <xf numFmtId="0" fontId="85" fillId="16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7" fillId="33" borderId="0" xfId="0" applyFont="1" applyFill="1" applyBorder="1" applyAlignment="1">
      <alignment horizontal="left" vertical="center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11" fillId="16" borderId="11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1" fontId="13" fillId="34" borderId="12" xfId="57" applyNumberFormat="1" applyFont="1" applyFill="1" applyBorder="1" applyAlignment="1" applyProtection="1">
      <alignment horizontal="center" vertical="center"/>
      <protection hidden="1"/>
    </xf>
    <xf numFmtId="4" fontId="13" fillId="34" borderId="13" xfId="59" applyNumberFormat="1" applyFont="1" applyFill="1" applyBorder="1" applyAlignment="1">
      <alignment horizontal="left" vertical="center" wrapText="1"/>
      <protection/>
    </xf>
    <xf numFmtId="4" fontId="14" fillId="34" borderId="13" xfId="57" applyNumberFormat="1" applyFont="1" applyFill="1" applyBorder="1" applyAlignment="1" applyProtection="1">
      <alignment horizontal="center" vertical="center"/>
      <protection hidden="1"/>
    </xf>
    <xf numFmtId="1" fontId="13" fillId="34" borderId="14" xfId="59" applyNumberFormat="1" applyFont="1" applyFill="1" applyBorder="1" applyAlignment="1">
      <alignment horizontal="center" vertical="center"/>
      <protection/>
    </xf>
    <xf numFmtId="1" fontId="13" fillId="34" borderId="15" xfId="59" applyNumberFormat="1" applyFont="1" applyFill="1" applyBorder="1" applyAlignment="1">
      <alignment horizontal="center" vertical="center"/>
      <protection/>
    </xf>
    <xf numFmtId="198" fontId="13" fillId="34" borderId="15" xfId="59" applyNumberFormat="1" applyFont="1" applyFill="1" applyBorder="1" applyAlignment="1">
      <alignment horizontal="center" vertical="center"/>
      <protection/>
    </xf>
    <xf numFmtId="4" fontId="13" fillId="34" borderId="15" xfId="55" applyNumberFormat="1" applyFont="1" applyFill="1" applyBorder="1" applyAlignment="1">
      <alignment horizontal="center" vertical="center"/>
      <protection/>
    </xf>
    <xf numFmtId="1" fontId="89" fillId="0" borderId="15" xfId="0" applyNumberFormat="1" applyFont="1" applyBorder="1" applyAlignment="1">
      <alignment horizontal="center" vertical="center"/>
    </xf>
    <xf numFmtId="198" fontId="88" fillId="33" borderId="13" xfId="0" applyNumberFormat="1" applyFont="1" applyFill="1" applyBorder="1" applyAlignment="1">
      <alignment/>
    </xf>
    <xf numFmtId="1" fontId="13" fillId="34" borderId="16" xfId="59" applyNumberFormat="1" applyFont="1" applyFill="1" applyBorder="1" applyAlignment="1">
      <alignment horizontal="center" vertical="center"/>
      <protection/>
    </xf>
    <xf numFmtId="1" fontId="13" fillId="34" borderId="13" xfId="59" applyNumberFormat="1" applyFont="1" applyFill="1" applyBorder="1" applyAlignment="1">
      <alignment horizontal="center" vertical="center"/>
      <protection/>
    </xf>
    <xf numFmtId="198" fontId="13" fillId="34" borderId="13" xfId="59" applyNumberFormat="1" applyFont="1" applyFill="1" applyBorder="1" applyAlignment="1">
      <alignment horizontal="center" vertical="center"/>
      <protection/>
    </xf>
    <xf numFmtId="4" fontId="13" fillId="34" borderId="13" xfId="55" applyNumberFormat="1" applyFont="1" applyFill="1" applyBorder="1" applyAlignment="1">
      <alignment horizontal="center" vertical="center"/>
      <protection/>
    </xf>
    <xf numFmtId="1" fontId="89" fillId="0" borderId="13" xfId="0" applyNumberFormat="1" applyFont="1" applyBorder="1" applyAlignment="1">
      <alignment horizontal="center" vertical="center"/>
    </xf>
    <xf numFmtId="4" fontId="13" fillId="34" borderId="17" xfId="59" applyNumberFormat="1" applyFont="1" applyFill="1" applyBorder="1" applyAlignment="1">
      <alignment horizontal="left" vertical="center" wrapText="1"/>
      <protection/>
    </xf>
    <xf numFmtId="4" fontId="14" fillId="34" borderId="17" xfId="57" applyNumberFormat="1" applyFont="1" applyFill="1" applyBorder="1" applyAlignment="1" applyProtection="1">
      <alignment horizontal="center" vertical="center"/>
      <protection hidden="1"/>
    </xf>
    <xf numFmtId="0" fontId="89" fillId="0" borderId="13" xfId="0" applyFont="1" applyBorder="1" applyAlignment="1">
      <alignment vertical="center"/>
    </xf>
    <xf numFmtId="1" fontId="13" fillId="34" borderId="18" xfId="59" applyNumberFormat="1" applyFont="1" applyFill="1" applyBorder="1" applyAlignment="1">
      <alignment horizontal="center" vertical="center"/>
      <protection/>
    </xf>
    <xf numFmtId="4" fontId="14" fillId="34" borderId="13" xfId="57" applyNumberFormat="1" applyFont="1" applyFill="1" applyBorder="1" applyAlignment="1" applyProtection="1">
      <alignment horizontal="left" vertical="center" wrapText="1"/>
      <protection hidden="1"/>
    </xf>
    <xf numFmtId="1" fontId="14" fillId="34" borderId="16" xfId="57" applyNumberFormat="1" applyFont="1" applyFill="1" applyBorder="1" applyAlignment="1" applyProtection="1">
      <alignment horizontal="center" vertical="center"/>
      <protection hidden="1"/>
    </xf>
    <xf numFmtId="1" fontId="14" fillId="34" borderId="13" xfId="57" applyNumberFormat="1" applyFont="1" applyFill="1" applyBorder="1" applyAlignment="1" applyProtection="1">
      <alignment horizontal="center" vertical="center"/>
      <protection hidden="1"/>
    </xf>
    <xf numFmtId="4" fontId="13" fillId="34" borderId="13" xfId="55" applyNumberFormat="1" applyFont="1" applyFill="1" applyBorder="1" applyAlignment="1" applyProtection="1">
      <alignment horizontal="center" vertical="center"/>
      <protection locked="0"/>
    </xf>
    <xf numFmtId="4" fontId="14" fillId="34" borderId="17" xfId="57" applyNumberFormat="1" applyFont="1" applyFill="1" applyBorder="1" applyAlignment="1" applyProtection="1">
      <alignment horizontal="left" vertical="center" wrapText="1"/>
      <protection hidden="1"/>
    </xf>
    <xf numFmtId="4" fontId="14" fillId="34" borderId="13" xfId="57" applyNumberFormat="1" applyFont="1" applyFill="1" applyBorder="1" applyAlignment="1">
      <alignment horizontal="left" vertical="center" wrapText="1"/>
      <protection/>
    </xf>
    <xf numFmtId="1" fontId="14" fillId="34" borderId="14" xfId="57" applyNumberFormat="1" applyFont="1" applyFill="1" applyBorder="1" applyAlignment="1">
      <alignment horizontal="center" vertical="center"/>
      <protection/>
    </xf>
    <xf numFmtId="1" fontId="14" fillId="34" borderId="15" xfId="57" applyNumberFormat="1" applyFont="1" applyFill="1" applyBorder="1" applyAlignment="1" applyProtection="1">
      <alignment horizontal="center" vertical="center"/>
      <protection hidden="1"/>
    </xf>
    <xf numFmtId="4" fontId="13" fillId="34" borderId="15" xfId="55" applyNumberFormat="1" applyFont="1" applyFill="1" applyBorder="1" applyAlignment="1" applyProtection="1">
      <alignment horizontal="center" vertical="center"/>
      <protection locked="0"/>
    </xf>
    <xf numFmtId="1" fontId="14" fillId="34" borderId="16" xfId="57" applyNumberFormat="1" applyFont="1" applyFill="1" applyBorder="1" applyAlignment="1">
      <alignment horizontal="center" vertical="center"/>
      <protection/>
    </xf>
    <xf numFmtId="1" fontId="14" fillId="34" borderId="13" xfId="57" applyNumberFormat="1" applyFont="1" applyFill="1" applyBorder="1" applyAlignment="1">
      <alignment horizontal="center" vertical="center"/>
      <protection/>
    </xf>
    <xf numFmtId="198" fontId="14" fillId="34" borderId="13" xfId="57" applyNumberFormat="1" applyFont="1" applyFill="1" applyBorder="1" applyAlignment="1" applyProtection="1">
      <alignment horizontal="center" vertical="center"/>
      <protection hidden="1"/>
    </xf>
    <xf numFmtId="198" fontId="88" fillId="5" borderId="13" xfId="0" applyNumberFormat="1" applyFont="1" applyFill="1" applyBorder="1" applyAlignment="1">
      <alignment/>
    </xf>
    <xf numFmtId="3" fontId="13" fillId="34" borderId="15" xfId="55" applyNumberFormat="1" applyFont="1" applyFill="1" applyBorder="1" applyAlignment="1">
      <alignment horizontal="center" vertical="center"/>
      <protection/>
    </xf>
    <xf numFmtId="1" fontId="13" fillId="34" borderId="15" xfId="55" applyNumberFormat="1" applyFont="1" applyFill="1" applyBorder="1" applyAlignment="1">
      <alignment horizontal="center" vertical="center"/>
      <protection/>
    </xf>
    <xf numFmtId="198" fontId="13" fillId="34" borderId="15" xfId="55" applyNumberFormat="1" applyFont="1" applyFill="1" applyBorder="1" applyAlignment="1">
      <alignment horizontal="center" vertical="center"/>
      <protection/>
    </xf>
    <xf numFmtId="4" fontId="14" fillId="34" borderId="18" xfId="57" applyNumberFormat="1" applyFont="1" applyFill="1" applyBorder="1" applyAlignment="1" applyProtection="1">
      <alignment horizontal="center" vertical="center"/>
      <protection hidden="1"/>
    </xf>
    <xf numFmtId="1" fontId="14" fillId="34" borderId="17" xfId="57" applyNumberFormat="1" applyFont="1" applyFill="1" applyBorder="1" applyAlignment="1" applyProtection="1">
      <alignment horizontal="center" vertical="center"/>
      <protection hidden="1"/>
    </xf>
    <xf numFmtId="4" fontId="14" fillId="34" borderId="16" xfId="57" applyNumberFormat="1" applyFont="1" applyFill="1" applyBorder="1" applyAlignment="1" applyProtection="1">
      <alignment horizontal="center" vertical="center"/>
      <protection hidden="1"/>
    </xf>
    <xf numFmtId="0" fontId="14" fillId="34" borderId="17" xfId="58" applyFont="1" applyFill="1" applyBorder="1" applyAlignment="1">
      <alignment horizontal="left" vertical="center" wrapText="1"/>
      <protection/>
    </xf>
    <xf numFmtId="1" fontId="14" fillId="34" borderId="18" xfId="57" applyNumberFormat="1" applyFont="1" applyFill="1" applyBorder="1" applyAlignment="1" applyProtection="1">
      <alignment horizontal="center" vertical="center"/>
      <protection hidden="1"/>
    </xf>
    <xf numFmtId="4" fontId="13" fillId="34" borderId="17" xfId="55" applyNumberFormat="1" applyFont="1" applyFill="1" applyBorder="1" applyAlignment="1" applyProtection="1">
      <alignment horizontal="center" vertical="center"/>
      <protection locked="0"/>
    </xf>
    <xf numFmtId="0" fontId="14" fillId="34" borderId="13" xfId="58" applyFont="1" applyFill="1" applyBorder="1" applyAlignment="1">
      <alignment horizontal="left" vertical="center" wrapText="1"/>
      <protection/>
    </xf>
    <xf numFmtId="198" fontId="14" fillId="34" borderId="17" xfId="57" applyNumberFormat="1" applyFont="1" applyFill="1" applyBorder="1" applyAlignment="1" applyProtection="1">
      <alignment horizontal="center" vertical="center"/>
      <protection hidden="1"/>
    </xf>
    <xf numFmtId="4" fontId="13" fillId="34" borderId="13" xfId="55" applyNumberFormat="1" applyFont="1" applyFill="1" applyBorder="1" applyAlignment="1">
      <alignment horizontal="left" vertical="center" wrapText="1"/>
      <protection/>
    </xf>
    <xf numFmtId="1" fontId="13" fillId="34" borderId="14" xfId="55" applyNumberFormat="1" applyFont="1" applyFill="1" applyBorder="1" applyAlignment="1">
      <alignment horizontal="center" vertical="center"/>
      <protection/>
    </xf>
    <xf numFmtId="4" fontId="13" fillId="34" borderId="17" xfId="55" applyNumberFormat="1" applyFont="1" applyFill="1" applyBorder="1" applyAlignment="1">
      <alignment horizontal="left" vertical="center" wrapText="1"/>
      <protection/>
    </xf>
    <xf numFmtId="1" fontId="13" fillId="34" borderId="16" xfId="55" applyNumberFormat="1" applyFont="1" applyFill="1" applyBorder="1" applyAlignment="1">
      <alignment horizontal="center" vertical="center"/>
      <protection/>
    </xf>
    <xf numFmtId="1" fontId="13" fillId="34" borderId="13" xfId="55" applyNumberFormat="1" applyFont="1" applyFill="1" applyBorder="1" applyAlignment="1">
      <alignment horizontal="center" vertical="center"/>
      <protection/>
    </xf>
    <xf numFmtId="0" fontId="89" fillId="0" borderId="13" xfId="0" applyFont="1" applyBorder="1" applyAlignment="1">
      <alignment vertical="center" wrapText="1"/>
    </xf>
    <xf numFmtId="1" fontId="13" fillId="0" borderId="13" xfId="57" applyNumberFormat="1" applyFont="1" applyFill="1" applyBorder="1" applyAlignment="1" applyProtection="1">
      <alignment horizontal="left" vertical="center" wrapText="1"/>
      <protection hidden="1"/>
    </xf>
    <xf numFmtId="1" fontId="13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88" fillId="33" borderId="0" xfId="0" applyFont="1" applyFill="1" applyAlignment="1">
      <alignment/>
    </xf>
    <xf numFmtId="1" fontId="13" fillId="35" borderId="12" xfId="0" applyNumberFormat="1" applyFont="1" applyFill="1" applyBorder="1" applyAlignment="1" applyProtection="1">
      <alignment horizontal="center" vertical="center"/>
      <protection hidden="1"/>
    </xf>
    <xf numFmtId="0" fontId="89" fillId="33" borderId="13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left"/>
    </xf>
    <xf numFmtId="1" fontId="89" fillId="33" borderId="13" xfId="0" applyNumberFormat="1" applyFont="1" applyFill="1" applyBorder="1" applyAlignment="1">
      <alignment horizontal="center"/>
    </xf>
    <xf numFmtId="0" fontId="90" fillId="5" borderId="13" xfId="0" applyFont="1" applyFill="1" applyBorder="1" applyAlignment="1">
      <alignment horizontal="center"/>
    </xf>
    <xf numFmtId="0" fontId="88" fillId="33" borderId="15" xfId="0" applyFont="1" applyFill="1" applyBorder="1" applyAlignment="1">
      <alignment/>
    </xf>
    <xf numFmtId="198" fontId="88" fillId="33" borderId="13" xfId="0" applyNumberFormat="1" applyFont="1" applyFill="1" applyBorder="1" applyAlignment="1">
      <alignment horizontal="right"/>
    </xf>
    <xf numFmtId="1" fontId="15" fillId="5" borderId="16" xfId="57" applyNumberFormat="1" applyFont="1" applyFill="1" applyBorder="1" applyAlignment="1" applyProtection="1">
      <alignment horizontal="center" vertical="center" wrapText="1"/>
      <protection hidden="1"/>
    </xf>
    <xf numFmtId="0" fontId="91" fillId="33" borderId="0" xfId="0" applyFont="1" applyFill="1" applyAlignment="1">
      <alignment/>
    </xf>
    <xf numFmtId="1" fontId="13" fillId="33" borderId="19" xfId="57" applyNumberFormat="1" applyFont="1" applyFill="1" applyBorder="1" applyAlignment="1" applyProtection="1">
      <alignment horizontal="center" vertical="center"/>
      <protection hidden="1"/>
    </xf>
    <xf numFmtId="1" fontId="13" fillId="33" borderId="12" xfId="57" applyNumberFormat="1" applyFont="1" applyFill="1" applyBorder="1" applyAlignment="1" applyProtection="1">
      <alignment horizontal="center" vertical="center"/>
      <protection hidden="1"/>
    </xf>
    <xf numFmtId="0" fontId="88" fillId="0" borderId="13" xfId="0" applyFont="1" applyBorder="1" applyAlignment="1">
      <alignment horizontal="center"/>
    </xf>
    <xf numFmtId="1" fontId="15" fillId="5" borderId="16" xfId="57" applyNumberFormat="1" applyFont="1" applyFill="1" applyBorder="1" applyAlignment="1" applyProtection="1">
      <alignment horizontal="center" vertical="center" wrapText="1"/>
      <protection hidden="1"/>
    </xf>
    <xf numFmtId="4" fontId="13" fillId="0" borderId="13" xfId="55" applyNumberFormat="1" applyFont="1" applyFill="1" applyBorder="1" applyAlignment="1">
      <alignment horizontal="left" vertical="center" wrapText="1"/>
      <protection/>
    </xf>
    <xf numFmtId="4" fontId="13" fillId="0" borderId="17" xfId="55" applyNumberFormat="1" applyFont="1" applyFill="1" applyBorder="1" applyAlignment="1">
      <alignment horizontal="left" vertical="center" wrapText="1"/>
      <protection/>
    </xf>
    <xf numFmtId="0" fontId="89" fillId="0" borderId="13" xfId="0" applyFont="1" applyFill="1" applyBorder="1" applyAlignment="1">
      <alignment vertical="center" wrapText="1"/>
    </xf>
    <xf numFmtId="0" fontId="14" fillId="0" borderId="17" xfId="58" applyFont="1" applyFill="1" applyBorder="1" applyAlignment="1">
      <alignment horizontal="left" vertical="center" wrapText="1"/>
      <protection/>
    </xf>
    <xf numFmtId="0" fontId="14" fillId="0" borderId="13" xfId="58" applyFont="1" applyFill="1" applyBorder="1" applyAlignment="1">
      <alignment horizontal="left" vertical="center" wrapText="1"/>
      <protection/>
    </xf>
    <xf numFmtId="4" fontId="13" fillId="0" borderId="15" xfId="55" applyNumberFormat="1" applyFont="1" applyFill="1" applyBorder="1" applyAlignment="1">
      <alignment horizontal="left" vertical="center" wrapText="1"/>
      <protection/>
    </xf>
    <xf numFmtId="0" fontId="89" fillId="0" borderId="13" xfId="0" applyFont="1" applyFill="1" applyBorder="1" applyAlignment="1">
      <alignment vertical="center"/>
    </xf>
    <xf numFmtId="4" fontId="14" fillId="0" borderId="13" xfId="57" applyNumberFormat="1" applyFont="1" applyFill="1" applyBorder="1" applyAlignment="1" applyProtection="1">
      <alignment horizontal="center" vertical="center"/>
      <protection hidden="1"/>
    </xf>
    <xf numFmtId="1" fontId="14" fillId="0" borderId="13" xfId="57" applyNumberFormat="1" applyFont="1" applyFill="1" applyBorder="1" applyAlignment="1" applyProtection="1">
      <alignment horizontal="center" vertical="center"/>
      <protection hidden="1"/>
    </xf>
    <xf numFmtId="4" fontId="13" fillId="0" borderId="13" xfId="55" applyNumberFormat="1" applyFont="1" applyFill="1" applyBorder="1" applyAlignment="1" applyProtection="1">
      <alignment horizontal="center" vertical="center"/>
      <protection locked="0"/>
    </xf>
    <xf numFmtId="198" fontId="88" fillId="0" borderId="13" xfId="0" applyNumberFormat="1" applyFont="1" applyFill="1" applyBorder="1" applyAlignment="1">
      <alignment horizontal="right"/>
    </xf>
    <xf numFmtId="198" fontId="14" fillId="0" borderId="13" xfId="57" applyNumberFormat="1" applyFont="1" applyFill="1" applyBorder="1" applyAlignment="1" applyProtection="1">
      <alignment horizontal="center" vertical="center"/>
      <protection hidden="1"/>
    </xf>
    <xf numFmtId="1" fontId="89" fillId="0" borderId="13" xfId="0" applyNumberFormat="1" applyFont="1" applyFill="1" applyBorder="1" applyAlignment="1">
      <alignment horizontal="center" vertical="center"/>
    </xf>
    <xf numFmtId="4" fontId="13" fillId="0" borderId="13" xfId="55" applyNumberFormat="1" applyFont="1" applyFill="1" applyBorder="1" applyAlignment="1">
      <alignment horizontal="center" vertical="center"/>
      <protection/>
    </xf>
    <xf numFmtId="1" fontId="13" fillId="0" borderId="13" xfId="55" applyNumberFormat="1" applyFont="1" applyFill="1" applyBorder="1" applyAlignment="1">
      <alignment horizontal="center" vertical="center"/>
      <protection/>
    </xf>
    <xf numFmtId="198" fontId="88" fillId="0" borderId="13" xfId="0" applyNumberFormat="1" applyFont="1" applyFill="1" applyBorder="1" applyAlignment="1">
      <alignment/>
    </xf>
    <xf numFmtId="4" fontId="13" fillId="0" borderId="13" xfId="59" applyNumberFormat="1" applyFont="1" applyFill="1" applyBorder="1" applyAlignment="1">
      <alignment horizontal="left" vertical="center" wrapText="1"/>
      <protection/>
    </xf>
    <xf numFmtId="1" fontId="13" fillId="0" borderId="13" xfId="55" applyNumberFormat="1" applyFont="1" applyFill="1" applyBorder="1" applyAlignment="1">
      <alignment horizontal="center" vertical="center"/>
      <protection/>
    </xf>
    <xf numFmtId="4" fontId="92" fillId="36" borderId="16" xfId="0" applyNumberFormat="1" applyFont="1" applyFill="1" applyBorder="1" applyAlignment="1" applyProtection="1">
      <alignment vertical="center" wrapText="1"/>
      <protection hidden="1"/>
    </xf>
    <xf numFmtId="4" fontId="13" fillId="0" borderId="13" xfId="0" applyNumberFormat="1" applyFont="1" applyFill="1" applyBorder="1" applyAlignment="1">
      <alignment horizontal="left" vertical="center" wrapText="1"/>
    </xf>
    <xf numFmtId="4" fontId="13" fillId="0" borderId="17" xfId="59" applyNumberFormat="1" applyFont="1" applyFill="1" applyBorder="1" applyAlignment="1">
      <alignment horizontal="left" vertical="center" wrapText="1"/>
      <protection/>
    </xf>
    <xf numFmtId="4" fontId="14" fillId="0" borderId="17" xfId="57" applyNumberFormat="1" applyFont="1" applyFill="1" applyBorder="1" applyAlignment="1" applyProtection="1">
      <alignment horizontal="left" vertical="center" wrapText="1"/>
      <protection hidden="1"/>
    </xf>
    <xf numFmtId="4" fontId="14" fillId="0" borderId="13" xfId="57" applyNumberFormat="1" applyFont="1" applyFill="1" applyBorder="1" applyAlignment="1" applyProtection="1">
      <alignment horizontal="left" vertical="center" wrapText="1"/>
      <protection hidden="1"/>
    </xf>
    <xf numFmtId="0" fontId="93" fillId="0" borderId="0" xfId="0" applyFont="1" applyAlignment="1">
      <alignment/>
    </xf>
    <xf numFmtId="1" fontId="88" fillId="0" borderId="13" xfId="0" applyNumberFormat="1" applyFont="1" applyBorder="1" applyAlignment="1">
      <alignment horizontal="center"/>
    </xf>
    <xf numFmtId="0" fontId="89" fillId="33" borderId="13" xfId="0" applyFont="1" applyFill="1" applyBorder="1" applyAlignment="1">
      <alignment horizontal="left" wrapText="1"/>
    </xf>
    <xf numFmtId="4" fontId="19" fillId="36" borderId="16" xfId="0" applyNumberFormat="1" applyFont="1" applyFill="1" applyBorder="1" applyAlignment="1" applyProtection="1">
      <alignment vertical="center" wrapText="1"/>
      <protection hidden="1"/>
    </xf>
    <xf numFmtId="1" fontId="94" fillId="0" borderId="13" xfId="0" applyNumberFormat="1" applyFont="1" applyBorder="1" applyAlignment="1">
      <alignment horizontal="center" vertical="center"/>
    </xf>
    <xf numFmtId="0" fontId="95" fillId="0" borderId="13" xfId="0" applyFont="1" applyBorder="1" applyAlignment="1">
      <alignment/>
    </xf>
    <xf numFmtId="4" fontId="20" fillId="0" borderId="13" xfId="0" applyNumberFormat="1" applyFont="1" applyFill="1" applyBorder="1" applyAlignment="1">
      <alignment horizontal="left" vertical="center" wrapText="1"/>
    </xf>
    <xf numFmtId="4" fontId="13" fillId="33" borderId="13" xfId="55" applyNumberFormat="1" applyFont="1" applyFill="1" applyBorder="1" applyAlignment="1">
      <alignment horizontal="center" vertical="center"/>
      <protection/>
    </xf>
    <xf numFmtId="1" fontId="13" fillId="33" borderId="14" xfId="55" applyNumberFormat="1" applyFont="1" applyFill="1" applyBorder="1" applyAlignment="1">
      <alignment horizontal="center" vertical="center"/>
      <protection/>
    </xf>
    <xf numFmtId="1" fontId="13" fillId="33" borderId="13" xfId="55" applyNumberFormat="1" applyFont="1" applyFill="1" applyBorder="1" applyAlignment="1">
      <alignment horizontal="center" vertical="center"/>
      <protection/>
    </xf>
    <xf numFmtId="198" fontId="13" fillId="33" borderId="13" xfId="57" applyNumberFormat="1" applyFont="1" applyFill="1" applyBorder="1" applyAlignment="1" applyProtection="1">
      <alignment horizontal="center" vertical="center"/>
      <protection hidden="1"/>
    </xf>
    <xf numFmtId="1" fontId="88" fillId="33" borderId="13" xfId="0" applyNumberFormat="1" applyFont="1" applyFill="1" applyBorder="1" applyAlignment="1">
      <alignment horizontal="center"/>
    </xf>
    <xf numFmtId="198" fontId="55" fillId="33" borderId="13" xfId="0" applyNumberFormat="1" applyFont="1" applyFill="1" applyBorder="1" applyAlignment="1">
      <alignment/>
    </xf>
    <xf numFmtId="4" fontId="13" fillId="37" borderId="15" xfId="0" applyNumberFormat="1" applyFont="1" applyFill="1" applyBorder="1" applyAlignment="1" applyProtection="1">
      <alignment horizontal="center" vertical="center"/>
      <protection hidden="1"/>
    </xf>
    <xf numFmtId="1" fontId="13" fillId="37" borderId="14" xfId="0" applyNumberFormat="1" applyFont="1" applyFill="1" applyBorder="1" applyAlignment="1">
      <alignment horizontal="center" vertical="center"/>
    </xf>
    <xf numFmtId="198" fontId="13" fillId="33" borderId="17" xfId="57" applyNumberFormat="1" applyFont="1" applyFill="1" applyBorder="1" applyAlignment="1" applyProtection="1">
      <alignment horizontal="center" vertical="center"/>
      <protection hidden="1"/>
    </xf>
    <xf numFmtId="1" fontId="13" fillId="33" borderId="13" xfId="0" applyNumberFormat="1" applyFont="1" applyFill="1" applyBorder="1" applyAlignment="1">
      <alignment horizontal="center"/>
    </xf>
    <xf numFmtId="4" fontId="13" fillId="37" borderId="20" xfId="0" applyNumberFormat="1" applyFont="1" applyFill="1" applyBorder="1" applyAlignment="1" applyProtection="1">
      <alignment horizontal="center" vertical="center"/>
      <protection hidden="1"/>
    </xf>
    <xf numFmtId="4" fontId="13" fillId="37" borderId="13" xfId="0" applyNumberFormat="1" applyFont="1" applyFill="1" applyBorder="1" applyAlignment="1" applyProtection="1">
      <alignment horizontal="center" vertical="center"/>
      <protection hidden="1"/>
    </xf>
    <xf numFmtId="198" fontId="14" fillId="33" borderId="17" xfId="57" applyNumberFormat="1" applyFont="1" applyFill="1" applyBorder="1" applyAlignment="1" applyProtection="1">
      <alignment horizontal="center" vertical="center"/>
      <protection hidden="1"/>
    </xf>
    <xf numFmtId="4" fontId="13" fillId="0" borderId="13" xfId="55" applyNumberFormat="1" applyFont="1" applyFill="1" applyBorder="1" applyAlignment="1">
      <alignment horizontal="center" vertical="center" wrapText="1"/>
      <protection/>
    </xf>
    <xf numFmtId="4" fontId="13" fillId="38" borderId="15" xfId="55" applyNumberFormat="1" applyFont="1" applyFill="1" applyBorder="1" applyAlignment="1">
      <alignment horizontal="left" vertical="center" wrapText="1"/>
      <protection/>
    </xf>
    <xf numFmtId="0" fontId="13" fillId="0" borderId="13" xfId="0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wrapText="1"/>
    </xf>
    <xf numFmtId="4" fontId="13" fillId="38" borderId="13" xfId="59" applyNumberFormat="1" applyFont="1" applyFill="1" applyBorder="1" applyAlignment="1">
      <alignment horizontal="left" vertical="center" wrapText="1"/>
      <protection/>
    </xf>
    <xf numFmtId="4" fontId="14" fillId="34" borderId="13" xfId="57" applyNumberFormat="1" applyFont="1" applyFill="1" applyBorder="1" applyAlignment="1" applyProtection="1">
      <alignment horizontal="center" vertical="center" wrapText="1"/>
      <protection hidden="1"/>
    </xf>
    <xf numFmtId="0" fontId="89" fillId="38" borderId="13" xfId="0" applyFont="1" applyFill="1" applyBorder="1" applyAlignment="1">
      <alignment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198" fontId="55" fillId="33" borderId="13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13" fillId="38" borderId="13" xfId="0" applyFont="1" applyFill="1" applyBorder="1" applyAlignment="1">
      <alignment vertical="center"/>
    </xf>
    <xf numFmtId="0" fontId="88" fillId="0" borderId="0" xfId="0" applyFont="1" applyAlignment="1">
      <alignment wrapText="1"/>
    </xf>
    <xf numFmtId="0" fontId="14" fillId="38" borderId="13" xfId="58" applyFont="1" applyFill="1" applyBorder="1" applyAlignment="1">
      <alignment horizontal="left" vertical="center" wrapText="1"/>
      <protection/>
    </xf>
    <xf numFmtId="0" fontId="96" fillId="0" borderId="0" xfId="0" applyFont="1" applyAlignment="1">
      <alignment/>
    </xf>
    <xf numFmtId="0" fontId="88" fillId="0" borderId="13" xfId="0" applyFont="1" applyBorder="1" applyAlignment="1">
      <alignment/>
    </xf>
    <xf numFmtId="0" fontId="93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93" fillId="33" borderId="0" xfId="0" applyFont="1" applyFill="1" applyBorder="1" applyAlignment="1">
      <alignment/>
    </xf>
    <xf numFmtId="0" fontId="21" fillId="33" borderId="21" xfId="0" applyFont="1" applyFill="1" applyBorder="1" applyAlignment="1">
      <alignment wrapText="1"/>
    </xf>
    <xf numFmtId="0" fontId="93" fillId="33" borderId="0" xfId="0" applyFont="1" applyFill="1" applyBorder="1" applyAlignment="1">
      <alignment wrapText="1"/>
    </xf>
    <xf numFmtId="0" fontId="58" fillId="0" borderId="0" xfId="0" applyFont="1" applyAlignment="1">
      <alignment/>
    </xf>
    <xf numFmtId="0" fontId="56" fillId="0" borderId="21" xfId="0" applyFont="1" applyBorder="1" applyAlignment="1">
      <alignment/>
    </xf>
    <xf numFmtId="0" fontId="22" fillId="33" borderId="0" xfId="0" applyFont="1" applyFill="1" applyBorder="1" applyAlignment="1">
      <alignment wrapText="1"/>
    </xf>
    <xf numFmtId="0" fontId="97" fillId="33" borderId="0" xfId="0" applyFont="1" applyFill="1" applyBorder="1" applyAlignment="1">
      <alignment wrapText="1"/>
    </xf>
    <xf numFmtId="0" fontId="14" fillId="38" borderId="17" xfId="58" applyFont="1" applyFill="1" applyBorder="1" applyAlignment="1">
      <alignment horizontal="left" vertical="center" wrapText="1"/>
      <protection/>
    </xf>
    <xf numFmtId="4" fontId="13" fillId="34" borderId="0" xfId="55" applyNumberFormat="1" applyFont="1" applyFill="1" applyBorder="1" applyAlignment="1" applyProtection="1">
      <alignment horizontal="center" vertical="center"/>
      <protection locked="0"/>
    </xf>
    <xf numFmtId="0" fontId="98" fillId="33" borderId="0" xfId="0" applyFont="1" applyFill="1" applyBorder="1" applyAlignment="1">
      <alignment horizontal="center"/>
    </xf>
    <xf numFmtId="0" fontId="91" fillId="38" borderId="22" xfId="0" applyFont="1" applyFill="1" applyBorder="1" applyAlignment="1">
      <alignment horizontal="center"/>
    </xf>
    <xf numFmtId="0" fontId="91" fillId="38" borderId="23" xfId="0" applyFont="1" applyFill="1" applyBorder="1" applyAlignment="1">
      <alignment horizontal="center"/>
    </xf>
    <xf numFmtId="0" fontId="91" fillId="38" borderId="16" xfId="0" applyFont="1" applyFill="1" applyBorder="1" applyAlignment="1">
      <alignment horizontal="center"/>
    </xf>
    <xf numFmtId="4" fontId="12" fillId="5" borderId="12" xfId="57" applyNumberFormat="1" applyFont="1" applyFill="1" applyBorder="1" applyAlignment="1" applyProtection="1">
      <alignment horizontal="center" vertical="center" wrapText="1"/>
      <protection hidden="1"/>
    </xf>
    <xf numFmtId="4" fontId="12" fillId="5" borderId="24" xfId="57" applyNumberFormat="1" applyFont="1" applyFill="1" applyBorder="1" applyAlignment="1" applyProtection="1">
      <alignment horizontal="center" vertical="center" wrapText="1"/>
      <protection hidden="1"/>
    </xf>
    <xf numFmtId="1" fontId="15" fillId="5" borderId="25" xfId="57" applyNumberFormat="1" applyFont="1" applyFill="1" applyBorder="1" applyAlignment="1" applyProtection="1">
      <alignment horizontal="center" vertical="center" wrapText="1"/>
      <protection hidden="1"/>
    </xf>
    <xf numFmtId="1" fontId="15" fillId="5" borderId="23" xfId="57" applyNumberFormat="1" applyFont="1" applyFill="1" applyBorder="1" applyAlignment="1" applyProtection="1">
      <alignment horizontal="center" vertical="center" wrapText="1"/>
      <protection hidden="1"/>
    </xf>
    <xf numFmtId="1" fontId="15" fillId="5" borderId="16" xfId="57" applyNumberFormat="1" applyFont="1" applyFill="1" applyBorder="1" applyAlignment="1" applyProtection="1">
      <alignment horizontal="center" vertical="center" wrapText="1"/>
      <protection hidden="1"/>
    </xf>
    <xf numFmtId="1" fontId="16" fillId="5" borderId="25" xfId="57" applyNumberFormat="1" applyFont="1" applyFill="1" applyBorder="1" applyAlignment="1" applyProtection="1">
      <alignment horizontal="center" vertical="center" wrapText="1"/>
      <protection hidden="1"/>
    </xf>
    <xf numFmtId="1" fontId="16" fillId="5" borderId="23" xfId="57" applyNumberFormat="1" applyFont="1" applyFill="1" applyBorder="1" applyAlignment="1" applyProtection="1">
      <alignment horizontal="center" vertical="center" wrapText="1"/>
      <protection hidden="1"/>
    </xf>
    <xf numFmtId="1" fontId="16" fillId="5" borderId="16" xfId="57" applyNumberFormat="1" applyFont="1" applyFill="1" applyBorder="1" applyAlignment="1" applyProtection="1">
      <alignment horizontal="center" vertical="center" wrapText="1"/>
      <protection hidden="1"/>
    </xf>
    <xf numFmtId="4" fontId="92" fillId="36" borderId="25" xfId="0" applyNumberFormat="1" applyFont="1" applyFill="1" applyBorder="1" applyAlignment="1" applyProtection="1">
      <alignment horizontal="center" vertical="center" wrapText="1"/>
      <protection hidden="1"/>
    </xf>
    <xf numFmtId="4" fontId="92" fillId="36" borderId="23" xfId="0" applyNumberFormat="1" applyFont="1" applyFill="1" applyBorder="1" applyAlignment="1" applyProtection="1">
      <alignment horizontal="center" vertical="center" wrapText="1"/>
      <protection hidden="1"/>
    </xf>
    <xf numFmtId="4" fontId="92" fillId="36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36" borderId="25" xfId="0" applyNumberFormat="1" applyFont="1" applyFill="1" applyBorder="1" applyAlignment="1" applyProtection="1">
      <alignment horizontal="center" vertical="center" wrapText="1"/>
      <protection hidden="1"/>
    </xf>
    <xf numFmtId="4" fontId="19" fillId="36" borderId="23" xfId="0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_Лист1" xfId="57"/>
    <cellStyle name="Обычный_Лист2" xfId="58"/>
    <cellStyle name="Обычный_Прайс-лист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1"/>
  <sheetViews>
    <sheetView tabSelected="1" zoomScale="80" zoomScaleNormal="80" workbookViewId="0" topLeftCell="A37">
      <selection activeCell="C45" sqref="C45"/>
    </sheetView>
  </sheetViews>
  <sheetFormatPr defaultColWidth="9.140625" defaultRowHeight="15"/>
  <cols>
    <col min="1" max="1" width="0.85546875" style="0" customWidth="1"/>
    <col min="2" max="2" width="5.421875" style="1" customWidth="1"/>
    <col min="3" max="3" width="68.8515625" style="1" customWidth="1"/>
    <col min="4" max="4" width="11.57421875" style="1" customWidth="1"/>
    <col min="5" max="5" width="7.57421875" style="1" customWidth="1"/>
    <col min="6" max="6" width="7.00390625" style="1" customWidth="1"/>
    <col min="7" max="7" width="9.28125" style="1" customWidth="1"/>
    <col min="8" max="8" width="11.7109375" style="1" customWidth="1"/>
    <col min="9" max="9" width="21.57421875" style="28" customWidth="1"/>
    <col min="10" max="10" width="7.7109375" style="2" customWidth="1"/>
    <col min="11" max="11" width="12.57421875" style="16" customWidth="1"/>
    <col min="12" max="12" width="16.7109375" style="0" customWidth="1"/>
    <col min="15" max="15" width="11.00390625" style="0" customWidth="1"/>
  </cols>
  <sheetData>
    <row r="1" spans="1:11" s="5" customFormat="1" ht="20.25" customHeight="1">
      <c r="A1" s="3"/>
      <c r="B1" s="3"/>
      <c r="C1" s="17" t="s">
        <v>70</v>
      </c>
      <c r="D1" s="3"/>
      <c r="E1" s="3"/>
      <c r="F1" s="3"/>
      <c r="G1" s="3"/>
      <c r="H1" s="23" t="s">
        <v>10</v>
      </c>
      <c r="I1" s="25"/>
      <c r="J1" s="3"/>
      <c r="K1" s="4"/>
    </row>
    <row r="2" spans="1:11" s="5" customFormat="1" ht="15" customHeight="1">
      <c r="A2" s="8"/>
      <c r="B2" s="8"/>
      <c r="C2" s="18" t="s">
        <v>69</v>
      </c>
      <c r="D2" s="8"/>
      <c r="E2" s="8"/>
      <c r="F2" s="8"/>
      <c r="G2" s="8"/>
      <c r="H2" s="24" t="s">
        <v>11</v>
      </c>
      <c r="I2" s="26"/>
      <c r="J2" s="8"/>
      <c r="K2" s="4"/>
    </row>
    <row r="3" spans="1:11" s="5" customFormat="1" ht="15" customHeight="1">
      <c r="A3" s="8"/>
      <c r="B3" s="8"/>
      <c r="C3" s="18" t="s">
        <v>13</v>
      </c>
      <c r="D3" s="8"/>
      <c r="E3" s="8"/>
      <c r="F3" s="8"/>
      <c r="G3" s="8"/>
      <c r="H3" s="24" t="s">
        <v>12</v>
      </c>
      <c r="I3" s="26"/>
      <c r="J3" s="8"/>
      <c r="K3" s="4"/>
    </row>
    <row r="4" spans="1:10" s="11" customFormat="1" ht="15" customHeight="1" thickBot="1">
      <c r="A4" s="9"/>
      <c r="B4" s="10"/>
      <c r="C4" s="19" t="s">
        <v>148</v>
      </c>
      <c r="F4" s="6"/>
      <c r="G4" s="6"/>
      <c r="H4" s="20"/>
      <c r="I4" s="20"/>
      <c r="J4" s="7"/>
    </row>
    <row r="5" spans="2:11" ht="41.25" customHeight="1" thickBot="1">
      <c r="B5" s="12" t="s">
        <v>0</v>
      </c>
      <c r="C5" s="13" t="s">
        <v>1</v>
      </c>
      <c r="D5" s="13" t="s">
        <v>2</v>
      </c>
      <c r="E5" s="14" t="s">
        <v>3</v>
      </c>
      <c r="F5" s="14" t="s">
        <v>4</v>
      </c>
      <c r="G5" s="14" t="s">
        <v>97</v>
      </c>
      <c r="H5" s="13" t="s">
        <v>5</v>
      </c>
      <c r="I5" s="27" t="s">
        <v>6</v>
      </c>
      <c r="J5" s="15" t="s">
        <v>7</v>
      </c>
      <c r="K5" s="13" t="s">
        <v>75</v>
      </c>
    </row>
    <row r="6" spans="2:11" s="29" customFormat="1" ht="21.75" customHeight="1">
      <c r="B6" s="169" t="s">
        <v>14</v>
      </c>
      <c r="C6" s="170"/>
      <c r="D6" s="170"/>
      <c r="E6" s="170"/>
      <c r="F6" s="170"/>
      <c r="G6" s="170"/>
      <c r="H6" s="170"/>
      <c r="I6" s="170"/>
      <c r="J6" s="170"/>
      <c r="K6" s="86"/>
    </row>
    <row r="7" spans="2:23" s="29" customFormat="1" ht="32.25" customHeight="1">
      <c r="B7" s="30">
        <v>1</v>
      </c>
      <c r="C7" s="110" t="s">
        <v>154</v>
      </c>
      <c r="D7" s="32" t="s">
        <v>127</v>
      </c>
      <c r="E7" s="33">
        <v>400</v>
      </c>
      <c r="F7" s="34">
        <v>12</v>
      </c>
      <c r="G7" s="35">
        <v>320</v>
      </c>
      <c r="H7" s="42" t="s">
        <v>15</v>
      </c>
      <c r="I7" s="37">
        <v>4627096302892</v>
      </c>
      <c r="J7" s="85"/>
      <c r="K7" s="38">
        <f>F7*G7*J7</f>
        <v>0</v>
      </c>
      <c r="L7" s="154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2:23" s="29" customFormat="1" ht="45.75" customHeight="1">
      <c r="B8" s="30">
        <v>2</v>
      </c>
      <c r="C8" s="142" t="s">
        <v>175</v>
      </c>
      <c r="D8" s="32" t="s">
        <v>162</v>
      </c>
      <c r="E8" s="33">
        <v>80</v>
      </c>
      <c r="F8" s="34">
        <v>20</v>
      </c>
      <c r="G8" s="35">
        <v>65</v>
      </c>
      <c r="H8" s="42" t="s">
        <v>15</v>
      </c>
      <c r="I8" s="37"/>
      <c r="J8" s="85"/>
      <c r="K8" s="38">
        <f>F8*G8*J8</f>
        <v>0</v>
      </c>
      <c r="L8" s="117" t="s">
        <v>122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5"/>
    </row>
    <row r="9" spans="2:23" s="29" customFormat="1" ht="39" customHeight="1">
      <c r="B9" s="30">
        <v>3</v>
      </c>
      <c r="C9" s="110" t="s">
        <v>155</v>
      </c>
      <c r="D9" s="32" t="s">
        <v>8</v>
      </c>
      <c r="E9" s="33">
        <v>350</v>
      </c>
      <c r="F9" s="34">
        <v>10</v>
      </c>
      <c r="G9" s="35">
        <v>400</v>
      </c>
      <c r="H9" s="42" t="s">
        <v>15</v>
      </c>
      <c r="I9" s="37">
        <v>4627096303417</v>
      </c>
      <c r="J9" s="85"/>
      <c r="K9" s="38">
        <f>F9*G9*J9</f>
        <v>0</v>
      </c>
      <c r="L9" s="154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</row>
    <row r="10" spans="2:12" s="29" customFormat="1" ht="51.75" customHeight="1">
      <c r="B10" s="30">
        <v>4</v>
      </c>
      <c r="C10" s="142" t="s">
        <v>166</v>
      </c>
      <c r="D10" s="143" t="s">
        <v>167</v>
      </c>
      <c r="E10" s="33">
        <v>300</v>
      </c>
      <c r="F10" s="34">
        <v>10</v>
      </c>
      <c r="G10" s="35">
        <v>195</v>
      </c>
      <c r="H10" s="42" t="s">
        <v>15</v>
      </c>
      <c r="I10" s="37">
        <v>4627096304759</v>
      </c>
      <c r="J10" s="85"/>
      <c r="K10" s="38">
        <f>F10*G10*J10</f>
        <v>0</v>
      </c>
      <c r="L10" s="117" t="s">
        <v>122</v>
      </c>
    </row>
    <row r="11" spans="2:11" s="29" customFormat="1" ht="21" customHeight="1">
      <c r="B11" s="30">
        <v>5</v>
      </c>
      <c r="C11" s="110" t="s">
        <v>125</v>
      </c>
      <c r="D11" s="32" t="s">
        <v>8</v>
      </c>
      <c r="E11" s="33">
        <v>350</v>
      </c>
      <c r="F11" s="34">
        <v>12</v>
      </c>
      <c r="G11" s="35">
        <v>230</v>
      </c>
      <c r="H11" s="42" t="s">
        <v>15</v>
      </c>
      <c r="I11" s="37">
        <v>4627096302830</v>
      </c>
      <c r="J11" s="85"/>
      <c r="K11" s="38">
        <f aca="true" t="shared" si="0" ref="K11:K16">F11*G11*J11</f>
        <v>0</v>
      </c>
    </row>
    <row r="12" spans="2:11" s="29" customFormat="1" ht="21" customHeight="1">
      <c r="B12" s="30">
        <v>6</v>
      </c>
      <c r="C12" s="110" t="s">
        <v>112</v>
      </c>
      <c r="D12" s="32" t="s">
        <v>8</v>
      </c>
      <c r="E12" s="33">
        <v>350</v>
      </c>
      <c r="F12" s="34">
        <v>12</v>
      </c>
      <c r="G12" s="35">
        <v>230</v>
      </c>
      <c r="H12" s="42" t="s">
        <v>15</v>
      </c>
      <c r="I12" s="37">
        <v>4627096302847</v>
      </c>
      <c r="J12" s="85"/>
      <c r="K12" s="38">
        <f t="shared" si="0"/>
        <v>0</v>
      </c>
    </row>
    <row r="13" spans="2:11" s="29" customFormat="1" ht="21" customHeight="1">
      <c r="B13" s="30">
        <v>7</v>
      </c>
      <c r="C13" s="110" t="s">
        <v>113</v>
      </c>
      <c r="D13" s="32" t="s">
        <v>8</v>
      </c>
      <c r="E13" s="33">
        <v>350</v>
      </c>
      <c r="F13" s="34">
        <v>12</v>
      </c>
      <c r="G13" s="35">
        <v>230</v>
      </c>
      <c r="H13" s="42" t="s">
        <v>15</v>
      </c>
      <c r="I13" s="37">
        <v>4627096302861</v>
      </c>
      <c r="J13" s="85"/>
      <c r="K13" s="38">
        <f>F13*G13*J13</f>
        <v>0</v>
      </c>
    </row>
    <row r="14" spans="2:11" s="29" customFormat="1" ht="21" customHeight="1">
      <c r="B14" s="30">
        <v>8</v>
      </c>
      <c r="C14" s="110" t="s">
        <v>114</v>
      </c>
      <c r="D14" s="32" t="s">
        <v>8</v>
      </c>
      <c r="E14" s="33">
        <v>350</v>
      </c>
      <c r="F14" s="34">
        <v>12</v>
      </c>
      <c r="G14" s="35">
        <v>230</v>
      </c>
      <c r="H14" s="42" t="s">
        <v>15</v>
      </c>
      <c r="I14" s="37">
        <v>4627096302854</v>
      </c>
      <c r="J14" s="85"/>
      <c r="K14" s="38">
        <f t="shared" si="0"/>
        <v>0</v>
      </c>
    </row>
    <row r="15" spans="2:11" s="29" customFormat="1" ht="21" customHeight="1">
      <c r="B15" s="30">
        <v>9</v>
      </c>
      <c r="C15" s="110" t="s">
        <v>115</v>
      </c>
      <c r="D15" s="32" t="s">
        <v>8</v>
      </c>
      <c r="E15" s="33">
        <v>350</v>
      </c>
      <c r="F15" s="34">
        <v>12</v>
      </c>
      <c r="G15" s="35">
        <v>230</v>
      </c>
      <c r="H15" s="42" t="s">
        <v>15</v>
      </c>
      <c r="I15" s="37">
        <v>4627096302885</v>
      </c>
      <c r="J15" s="85"/>
      <c r="K15" s="38">
        <f t="shared" si="0"/>
        <v>0</v>
      </c>
    </row>
    <row r="16" spans="2:11" s="29" customFormat="1" ht="21" customHeight="1">
      <c r="B16" s="30">
        <v>10</v>
      </c>
      <c r="C16" s="110" t="s">
        <v>116</v>
      </c>
      <c r="D16" s="32" t="s">
        <v>8</v>
      </c>
      <c r="E16" s="33">
        <v>350</v>
      </c>
      <c r="F16" s="34">
        <v>12</v>
      </c>
      <c r="G16" s="35">
        <v>230</v>
      </c>
      <c r="H16" s="42" t="s">
        <v>15</v>
      </c>
      <c r="I16" s="37">
        <v>4627096302878</v>
      </c>
      <c r="J16" s="85"/>
      <c r="K16" s="38">
        <f t="shared" si="0"/>
        <v>0</v>
      </c>
    </row>
    <row r="17" spans="2:11" s="29" customFormat="1" ht="21" customHeight="1">
      <c r="B17" s="30">
        <v>11</v>
      </c>
      <c r="C17" s="110" t="s">
        <v>126</v>
      </c>
      <c r="D17" s="32" t="s">
        <v>8</v>
      </c>
      <c r="E17" s="39">
        <v>200</v>
      </c>
      <c r="F17" s="40">
        <v>20</v>
      </c>
      <c r="G17" s="41">
        <v>130</v>
      </c>
      <c r="H17" s="42" t="s">
        <v>15</v>
      </c>
      <c r="I17" s="43">
        <v>4627096300461</v>
      </c>
      <c r="J17" s="85"/>
      <c r="K17" s="38">
        <f aca="true" t="shared" si="1" ref="K17:K40">F17*G17*J17</f>
        <v>0</v>
      </c>
    </row>
    <row r="18" spans="2:11" s="29" customFormat="1" ht="21" customHeight="1">
      <c r="B18" s="30">
        <v>12</v>
      </c>
      <c r="C18" s="31" t="s">
        <v>52</v>
      </c>
      <c r="D18" s="32" t="s">
        <v>8</v>
      </c>
      <c r="E18" s="39">
        <v>200</v>
      </c>
      <c r="F18" s="40">
        <v>20</v>
      </c>
      <c r="G18" s="41">
        <v>130</v>
      </c>
      <c r="H18" s="42" t="s">
        <v>15</v>
      </c>
      <c r="I18" s="43">
        <v>4627096300478</v>
      </c>
      <c r="J18" s="85"/>
      <c r="K18" s="38">
        <f t="shared" si="1"/>
        <v>0</v>
      </c>
    </row>
    <row r="19" spans="2:11" s="29" customFormat="1" ht="21" customHeight="1">
      <c r="B19" s="30">
        <v>13</v>
      </c>
      <c r="C19" s="113" t="s">
        <v>123</v>
      </c>
      <c r="D19" s="32" t="s">
        <v>8</v>
      </c>
      <c r="E19" s="39">
        <v>200</v>
      </c>
      <c r="F19" s="40">
        <v>20</v>
      </c>
      <c r="G19" s="41">
        <v>130</v>
      </c>
      <c r="H19" s="42" t="s">
        <v>15</v>
      </c>
      <c r="I19" s="43">
        <v>4627096302786</v>
      </c>
      <c r="J19" s="85"/>
      <c r="K19" s="38">
        <f t="shared" si="1"/>
        <v>0</v>
      </c>
    </row>
    <row r="20" spans="2:11" s="29" customFormat="1" ht="21" customHeight="1">
      <c r="B20" s="30">
        <v>14</v>
      </c>
      <c r="C20" s="113" t="s">
        <v>124</v>
      </c>
      <c r="D20" s="32" t="s">
        <v>8</v>
      </c>
      <c r="E20" s="39">
        <v>200</v>
      </c>
      <c r="F20" s="40">
        <v>20</v>
      </c>
      <c r="G20" s="41">
        <v>130</v>
      </c>
      <c r="H20" s="42" t="s">
        <v>15</v>
      </c>
      <c r="I20" s="43">
        <v>4627096302809</v>
      </c>
      <c r="J20" s="85"/>
      <c r="K20" s="38">
        <f t="shared" si="1"/>
        <v>0</v>
      </c>
    </row>
    <row r="21" spans="2:11" s="29" customFormat="1" ht="21" customHeight="1">
      <c r="B21" s="30">
        <v>15</v>
      </c>
      <c r="C21" s="110" t="s">
        <v>34</v>
      </c>
      <c r="D21" s="32" t="s">
        <v>8</v>
      </c>
      <c r="E21" s="39">
        <v>200</v>
      </c>
      <c r="F21" s="40">
        <v>20</v>
      </c>
      <c r="G21" s="41">
        <v>130</v>
      </c>
      <c r="H21" s="42" t="s">
        <v>15</v>
      </c>
      <c r="I21" s="43">
        <v>4627096300041</v>
      </c>
      <c r="J21" s="85"/>
      <c r="K21" s="38">
        <f t="shared" si="1"/>
        <v>0</v>
      </c>
    </row>
    <row r="22" spans="2:11" s="29" customFormat="1" ht="21" customHeight="1">
      <c r="B22" s="30">
        <v>16</v>
      </c>
      <c r="C22" s="110" t="s">
        <v>35</v>
      </c>
      <c r="D22" s="32" t="s">
        <v>8</v>
      </c>
      <c r="E22" s="39">
        <v>200</v>
      </c>
      <c r="F22" s="40">
        <v>20</v>
      </c>
      <c r="G22" s="41">
        <v>130</v>
      </c>
      <c r="H22" s="42" t="s">
        <v>15</v>
      </c>
      <c r="I22" s="43">
        <v>4627096300058</v>
      </c>
      <c r="J22" s="85"/>
      <c r="K22" s="38">
        <f t="shared" si="1"/>
        <v>0</v>
      </c>
    </row>
    <row r="23" spans="2:11" s="29" customFormat="1" ht="21" customHeight="1">
      <c r="B23" s="30">
        <v>17</v>
      </c>
      <c r="C23" s="114" t="s">
        <v>36</v>
      </c>
      <c r="D23" s="45" t="s">
        <v>8</v>
      </c>
      <c r="E23" s="40">
        <v>200</v>
      </c>
      <c r="F23" s="40">
        <v>20</v>
      </c>
      <c r="G23" s="41">
        <v>130</v>
      </c>
      <c r="H23" s="42" t="s">
        <v>15</v>
      </c>
      <c r="I23" s="43">
        <v>4627096300065</v>
      </c>
      <c r="J23" s="85"/>
      <c r="K23" s="38">
        <f t="shared" si="1"/>
        <v>0</v>
      </c>
    </row>
    <row r="24" spans="2:11" s="29" customFormat="1" ht="21" customHeight="1">
      <c r="B24" s="30">
        <v>18</v>
      </c>
      <c r="C24" s="110" t="s">
        <v>37</v>
      </c>
      <c r="D24" s="32" t="s">
        <v>8</v>
      </c>
      <c r="E24" s="33">
        <v>200</v>
      </c>
      <c r="F24" s="40">
        <v>20</v>
      </c>
      <c r="G24" s="41">
        <v>130</v>
      </c>
      <c r="H24" s="42" t="s">
        <v>15</v>
      </c>
      <c r="I24" s="43">
        <v>4627096300072</v>
      </c>
      <c r="J24" s="85"/>
      <c r="K24" s="38">
        <f t="shared" si="1"/>
        <v>0</v>
      </c>
    </row>
    <row r="25" spans="2:11" s="29" customFormat="1" ht="21" customHeight="1">
      <c r="B25" s="30">
        <v>19</v>
      </c>
      <c r="C25" s="110" t="s">
        <v>38</v>
      </c>
      <c r="D25" s="32" t="s">
        <v>8</v>
      </c>
      <c r="E25" s="39">
        <v>200</v>
      </c>
      <c r="F25" s="40">
        <v>20</v>
      </c>
      <c r="G25" s="41">
        <v>130</v>
      </c>
      <c r="H25" s="42" t="s">
        <v>15</v>
      </c>
      <c r="I25" s="43">
        <v>4627096300089</v>
      </c>
      <c r="J25" s="85"/>
      <c r="K25" s="38">
        <f t="shared" si="1"/>
        <v>0</v>
      </c>
    </row>
    <row r="26" spans="2:11" s="29" customFormat="1" ht="21" customHeight="1">
      <c r="B26" s="30">
        <v>20</v>
      </c>
      <c r="C26" s="110" t="s">
        <v>60</v>
      </c>
      <c r="D26" s="32" t="s">
        <v>8</v>
      </c>
      <c r="E26" s="39">
        <v>200</v>
      </c>
      <c r="F26" s="40">
        <v>20</v>
      </c>
      <c r="G26" s="41">
        <v>130</v>
      </c>
      <c r="H26" s="42" t="s">
        <v>15</v>
      </c>
      <c r="I26" s="43">
        <v>4627096303004</v>
      </c>
      <c r="J26" s="85"/>
      <c r="K26" s="38">
        <f t="shared" si="1"/>
        <v>0</v>
      </c>
    </row>
    <row r="27" spans="2:11" s="29" customFormat="1" ht="21" customHeight="1">
      <c r="B27" s="30">
        <v>21</v>
      </c>
      <c r="C27" s="46" t="s">
        <v>39</v>
      </c>
      <c r="D27" s="32" t="s">
        <v>8</v>
      </c>
      <c r="E27" s="39">
        <v>200</v>
      </c>
      <c r="F27" s="40">
        <v>20</v>
      </c>
      <c r="G27" s="41">
        <v>130</v>
      </c>
      <c r="H27" s="42" t="s">
        <v>15</v>
      </c>
      <c r="I27" s="43">
        <v>4627096300096</v>
      </c>
      <c r="J27" s="85"/>
      <c r="K27" s="38">
        <f t="shared" si="1"/>
        <v>0</v>
      </c>
    </row>
    <row r="28" spans="2:11" s="29" customFormat="1" ht="21" customHeight="1">
      <c r="B28" s="30">
        <v>22</v>
      </c>
      <c r="C28" s="31" t="s">
        <v>40</v>
      </c>
      <c r="D28" s="32" t="s">
        <v>8</v>
      </c>
      <c r="E28" s="39">
        <v>200</v>
      </c>
      <c r="F28" s="40">
        <v>20</v>
      </c>
      <c r="G28" s="41">
        <v>130</v>
      </c>
      <c r="H28" s="42" t="s">
        <v>15</v>
      </c>
      <c r="I28" s="43">
        <v>4627096300102</v>
      </c>
      <c r="J28" s="85"/>
      <c r="K28" s="38">
        <f t="shared" si="1"/>
        <v>0</v>
      </c>
    </row>
    <row r="29" spans="2:11" s="29" customFormat="1" ht="21" customHeight="1">
      <c r="B29" s="30">
        <v>23</v>
      </c>
      <c r="C29" s="31" t="s">
        <v>41</v>
      </c>
      <c r="D29" s="32" t="s">
        <v>8</v>
      </c>
      <c r="E29" s="39">
        <v>200</v>
      </c>
      <c r="F29" s="40">
        <v>20</v>
      </c>
      <c r="G29" s="41">
        <v>130</v>
      </c>
      <c r="H29" s="42" t="s">
        <v>15</v>
      </c>
      <c r="I29" s="43">
        <v>4627096300119</v>
      </c>
      <c r="J29" s="85"/>
      <c r="K29" s="38">
        <f t="shared" si="1"/>
        <v>0</v>
      </c>
    </row>
    <row r="30" spans="2:11" s="29" customFormat="1" ht="21" customHeight="1">
      <c r="B30" s="30">
        <v>24</v>
      </c>
      <c r="C30" s="44" t="s">
        <v>42</v>
      </c>
      <c r="D30" s="45" t="s">
        <v>8</v>
      </c>
      <c r="E30" s="40">
        <v>200</v>
      </c>
      <c r="F30" s="40">
        <v>20</v>
      </c>
      <c r="G30" s="41">
        <v>130</v>
      </c>
      <c r="H30" s="42" t="s">
        <v>15</v>
      </c>
      <c r="I30" s="43">
        <v>4627096300126</v>
      </c>
      <c r="J30" s="85"/>
      <c r="K30" s="38">
        <f t="shared" si="1"/>
        <v>0</v>
      </c>
    </row>
    <row r="31" spans="2:11" s="29" customFormat="1" ht="21" customHeight="1">
      <c r="B31" s="30">
        <v>25</v>
      </c>
      <c r="C31" s="31" t="s">
        <v>43</v>
      </c>
      <c r="D31" s="32" t="s">
        <v>8</v>
      </c>
      <c r="E31" s="33">
        <v>200</v>
      </c>
      <c r="F31" s="40">
        <v>20</v>
      </c>
      <c r="G31" s="41">
        <v>130</v>
      </c>
      <c r="H31" s="42" t="s">
        <v>15</v>
      </c>
      <c r="I31" s="43">
        <v>4627096300133</v>
      </c>
      <c r="J31" s="85"/>
      <c r="K31" s="38">
        <f t="shared" si="1"/>
        <v>0</v>
      </c>
    </row>
    <row r="32" spans="2:11" s="29" customFormat="1" ht="21" customHeight="1">
      <c r="B32" s="30">
        <v>26</v>
      </c>
      <c r="C32" s="110" t="s">
        <v>59</v>
      </c>
      <c r="D32" s="32" t="s">
        <v>8</v>
      </c>
      <c r="E32" s="33">
        <v>200</v>
      </c>
      <c r="F32" s="40">
        <v>20</v>
      </c>
      <c r="G32" s="41">
        <v>130</v>
      </c>
      <c r="H32" s="42" t="s">
        <v>15</v>
      </c>
      <c r="I32" s="43">
        <v>4627096302991</v>
      </c>
      <c r="J32" s="85"/>
      <c r="K32" s="38">
        <f t="shared" si="1"/>
        <v>0</v>
      </c>
    </row>
    <row r="33" spans="2:11" s="29" customFormat="1" ht="21" customHeight="1">
      <c r="B33" s="30">
        <v>27</v>
      </c>
      <c r="C33" s="31" t="s">
        <v>58</v>
      </c>
      <c r="D33" s="32" t="s">
        <v>8</v>
      </c>
      <c r="E33" s="39">
        <v>200</v>
      </c>
      <c r="F33" s="40">
        <v>20</v>
      </c>
      <c r="G33" s="41">
        <v>130</v>
      </c>
      <c r="H33" s="42" t="s">
        <v>15</v>
      </c>
      <c r="I33" s="43">
        <v>4627096300140</v>
      </c>
      <c r="J33" s="85"/>
      <c r="K33" s="38">
        <f t="shared" si="1"/>
        <v>0</v>
      </c>
    </row>
    <row r="34" spans="2:11" s="29" customFormat="1" ht="21" customHeight="1">
      <c r="B34" s="30">
        <v>28</v>
      </c>
      <c r="C34" s="44" t="s">
        <v>44</v>
      </c>
      <c r="D34" s="45" t="s">
        <v>8</v>
      </c>
      <c r="E34" s="47">
        <v>200</v>
      </c>
      <c r="F34" s="40">
        <v>20</v>
      </c>
      <c r="G34" s="41">
        <v>130</v>
      </c>
      <c r="H34" s="42" t="s">
        <v>15</v>
      </c>
      <c r="I34" s="43">
        <v>4627096300157</v>
      </c>
      <c r="J34" s="85"/>
      <c r="K34" s="38">
        <f t="shared" si="1"/>
        <v>0</v>
      </c>
    </row>
    <row r="35" spans="2:11" s="29" customFormat="1" ht="21" customHeight="1">
      <c r="B35" s="30">
        <v>29</v>
      </c>
      <c r="C35" s="48" t="s">
        <v>45</v>
      </c>
      <c r="D35" s="32" t="s">
        <v>8</v>
      </c>
      <c r="E35" s="49">
        <v>200</v>
      </c>
      <c r="F35" s="40">
        <v>20</v>
      </c>
      <c r="G35" s="41">
        <v>130</v>
      </c>
      <c r="H35" s="42" t="s">
        <v>15</v>
      </c>
      <c r="I35" s="43">
        <v>4627096300164</v>
      </c>
      <c r="J35" s="85"/>
      <c r="K35" s="38">
        <f t="shared" si="1"/>
        <v>0</v>
      </c>
    </row>
    <row r="36" spans="2:11" s="29" customFormat="1" ht="21" customHeight="1">
      <c r="B36" s="30">
        <v>30</v>
      </c>
      <c r="C36" s="48" t="s">
        <v>46</v>
      </c>
      <c r="D36" s="32" t="s">
        <v>8</v>
      </c>
      <c r="E36" s="49">
        <v>200</v>
      </c>
      <c r="F36" s="40">
        <v>20</v>
      </c>
      <c r="G36" s="41">
        <v>130</v>
      </c>
      <c r="H36" s="42" t="s">
        <v>15</v>
      </c>
      <c r="I36" s="43">
        <v>4627096300171</v>
      </c>
      <c r="J36" s="85"/>
      <c r="K36" s="38">
        <f t="shared" si="1"/>
        <v>0</v>
      </c>
    </row>
    <row r="37" spans="2:11" s="29" customFormat="1" ht="21" customHeight="1">
      <c r="B37" s="30">
        <v>31</v>
      </c>
      <c r="C37" s="52" t="s">
        <v>47</v>
      </c>
      <c r="D37" s="45" t="s">
        <v>8</v>
      </c>
      <c r="E37" s="50">
        <v>200</v>
      </c>
      <c r="F37" s="40">
        <v>20</v>
      </c>
      <c r="G37" s="41">
        <v>130</v>
      </c>
      <c r="H37" s="42" t="s">
        <v>15</v>
      </c>
      <c r="I37" s="43">
        <v>4627096300188</v>
      </c>
      <c r="J37" s="85"/>
      <c r="K37" s="38">
        <f t="shared" si="1"/>
        <v>0</v>
      </c>
    </row>
    <row r="38" spans="2:11" s="29" customFormat="1" ht="21.75" customHeight="1">
      <c r="B38" s="30">
        <v>32</v>
      </c>
      <c r="C38" s="53" t="s">
        <v>48</v>
      </c>
      <c r="D38" s="32" t="s">
        <v>8</v>
      </c>
      <c r="E38" s="54">
        <v>200</v>
      </c>
      <c r="F38" s="40">
        <v>20</v>
      </c>
      <c r="G38" s="41">
        <v>130</v>
      </c>
      <c r="H38" s="42" t="s">
        <v>15</v>
      </c>
      <c r="I38" s="43">
        <v>4627096300195</v>
      </c>
      <c r="J38" s="85"/>
      <c r="K38" s="38">
        <f t="shared" si="1"/>
        <v>0</v>
      </c>
    </row>
    <row r="39" spans="2:11" s="29" customFormat="1" ht="21.75" customHeight="1">
      <c r="B39" s="30">
        <v>33</v>
      </c>
      <c r="C39" s="53" t="s">
        <v>49</v>
      </c>
      <c r="D39" s="32" t="s">
        <v>8</v>
      </c>
      <c r="E39" s="57">
        <v>200</v>
      </c>
      <c r="F39" s="40">
        <v>20</v>
      </c>
      <c r="G39" s="41">
        <v>130</v>
      </c>
      <c r="H39" s="42" t="s">
        <v>15</v>
      </c>
      <c r="I39" s="43">
        <v>4627096300201</v>
      </c>
      <c r="J39" s="85"/>
      <c r="K39" s="38">
        <f t="shared" si="1"/>
        <v>0</v>
      </c>
    </row>
    <row r="40" spans="2:11" s="29" customFormat="1" ht="21.75" customHeight="1">
      <c r="B40" s="30">
        <v>34</v>
      </c>
      <c r="C40" s="53" t="s">
        <v>50</v>
      </c>
      <c r="D40" s="32" t="s">
        <v>8</v>
      </c>
      <c r="E40" s="57">
        <v>200</v>
      </c>
      <c r="F40" s="40">
        <v>20</v>
      </c>
      <c r="G40" s="41">
        <v>130</v>
      </c>
      <c r="H40" s="42" t="s">
        <v>15</v>
      </c>
      <c r="I40" s="43">
        <v>4627096300218</v>
      </c>
      <c r="J40" s="85"/>
      <c r="K40" s="38">
        <f t="shared" si="1"/>
        <v>0</v>
      </c>
    </row>
    <row r="41" spans="2:11" s="29" customFormat="1" ht="21" customHeight="1">
      <c r="B41" s="30">
        <v>35</v>
      </c>
      <c r="C41" s="53" t="s">
        <v>53</v>
      </c>
      <c r="D41" s="32" t="s">
        <v>9</v>
      </c>
      <c r="E41" s="58">
        <v>80</v>
      </c>
      <c r="F41" s="50">
        <v>40</v>
      </c>
      <c r="G41" s="59">
        <v>75</v>
      </c>
      <c r="H41" s="42" t="s">
        <v>15</v>
      </c>
      <c r="I41" s="43">
        <v>4627096300225</v>
      </c>
      <c r="J41" s="85"/>
      <c r="K41" s="38">
        <f>F41*G41*J41</f>
        <v>0</v>
      </c>
    </row>
    <row r="42" spans="2:12" s="29" customFormat="1" ht="33" customHeight="1">
      <c r="B42" s="30">
        <v>36</v>
      </c>
      <c r="C42" s="110" t="s">
        <v>137</v>
      </c>
      <c r="D42" s="32" t="s">
        <v>8</v>
      </c>
      <c r="E42" s="33">
        <v>250</v>
      </c>
      <c r="F42" s="34">
        <v>9</v>
      </c>
      <c r="G42" s="35">
        <v>260</v>
      </c>
      <c r="H42" s="42" t="s">
        <v>15</v>
      </c>
      <c r="I42" s="37">
        <v>4627096303073</v>
      </c>
      <c r="J42" s="85"/>
      <c r="K42" s="38">
        <f>F42*G42*J42</f>
        <v>0</v>
      </c>
      <c r="L42" s="117"/>
    </row>
    <row r="43" spans="2:11" s="29" customFormat="1" ht="21" customHeight="1">
      <c r="B43" s="30">
        <v>37</v>
      </c>
      <c r="C43" s="53" t="s">
        <v>82</v>
      </c>
      <c r="D43" s="32" t="s">
        <v>8</v>
      </c>
      <c r="E43" s="58">
        <v>4000</v>
      </c>
      <c r="F43" s="50" t="s">
        <v>81</v>
      </c>
      <c r="G43" s="59">
        <v>750</v>
      </c>
      <c r="H43" s="42" t="s">
        <v>15</v>
      </c>
      <c r="I43" s="43"/>
      <c r="J43" s="85"/>
      <c r="K43" s="38">
        <f>J43*G43*4</f>
        <v>0</v>
      </c>
    </row>
    <row r="44" spans="2:11" s="29" customFormat="1" ht="18.75" customHeight="1">
      <c r="B44" s="171" t="s">
        <v>17</v>
      </c>
      <c r="C44" s="172"/>
      <c r="D44" s="172"/>
      <c r="E44" s="172"/>
      <c r="F44" s="172"/>
      <c r="G44" s="172"/>
      <c r="H44" s="172"/>
      <c r="I44" s="172"/>
      <c r="J44" s="172"/>
      <c r="K44" s="60"/>
    </row>
    <row r="45" spans="2:12" s="29" customFormat="1" ht="34.5" customHeight="1">
      <c r="B45" s="90">
        <v>38</v>
      </c>
      <c r="C45" s="138" t="s">
        <v>185</v>
      </c>
      <c r="D45" s="36" t="s">
        <v>158</v>
      </c>
      <c r="E45" s="61">
        <v>170</v>
      </c>
      <c r="F45" s="62">
        <v>12</v>
      </c>
      <c r="G45" s="63">
        <v>95</v>
      </c>
      <c r="H45" s="56" t="s">
        <v>15</v>
      </c>
      <c r="I45" s="43">
        <v>4627096303424</v>
      </c>
      <c r="J45" s="85"/>
      <c r="K45" s="87">
        <f aca="true" t="shared" si="2" ref="K45:K53">J45*G45*F45</f>
        <v>0</v>
      </c>
      <c r="L45" s="117" t="s">
        <v>122</v>
      </c>
    </row>
    <row r="46" spans="2:12" s="29" customFormat="1" ht="21" customHeight="1">
      <c r="B46" s="90">
        <v>39</v>
      </c>
      <c r="C46" s="138" t="s">
        <v>186</v>
      </c>
      <c r="D46" s="36" t="s">
        <v>158</v>
      </c>
      <c r="E46" s="61">
        <v>170</v>
      </c>
      <c r="F46" s="62">
        <v>12</v>
      </c>
      <c r="G46" s="63">
        <v>95</v>
      </c>
      <c r="H46" s="56" t="s">
        <v>15</v>
      </c>
      <c r="I46" s="43">
        <v>4627096303455</v>
      </c>
      <c r="J46" s="85"/>
      <c r="K46" s="87">
        <f t="shared" si="2"/>
        <v>0</v>
      </c>
      <c r="L46" s="117" t="s">
        <v>122</v>
      </c>
    </row>
    <row r="47" spans="2:12" s="29" customFormat="1" ht="27" customHeight="1">
      <c r="B47" s="90">
        <v>40</v>
      </c>
      <c r="C47" s="138" t="s">
        <v>187</v>
      </c>
      <c r="D47" s="36" t="s">
        <v>158</v>
      </c>
      <c r="E47" s="61">
        <v>170</v>
      </c>
      <c r="F47" s="62">
        <v>12</v>
      </c>
      <c r="G47" s="63">
        <v>95</v>
      </c>
      <c r="H47" s="56" t="s">
        <v>15</v>
      </c>
      <c r="I47" s="43">
        <v>4627096304711</v>
      </c>
      <c r="J47" s="85"/>
      <c r="K47" s="87">
        <f t="shared" si="2"/>
        <v>0</v>
      </c>
      <c r="L47" s="117" t="s">
        <v>122</v>
      </c>
    </row>
    <row r="48" spans="2:12" s="29" customFormat="1" ht="35.25" customHeight="1">
      <c r="B48" s="90">
        <v>41</v>
      </c>
      <c r="C48" s="138" t="s">
        <v>188</v>
      </c>
      <c r="D48" s="36" t="s">
        <v>158</v>
      </c>
      <c r="E48" s="61">
        <v>170</v>
      </c>
      <c r="F48" s="62">
        <v>12</v>
      </c>
      <c r="G48" s="63">
        <v>95</v>
      </c>
      <c r="H48" s="56" t="s">
        <v>15</v>
      </c>
      <c r="I48" s="43">
        <v>4627096304698</v>
      </c>
      <c r="J48" s="85"/>
      <c r="K48" s="87">
        <f t="shared" si="2"/>
        <v>0</v>
      </c>
      <c r="L48" s="117" t="s">
        <v>122</v>
      </c>
    </row>
    <row r="49" spans="2:12" s="29" customFormat="1" ht="29.25" customHeight="1">
      <c r="B49" s="90">
        <v>42</v>
      </c>
      <c r="C49" s="138" t="s">
        <v>189</v>
      </c>
      <c r="D49" s="36" t="s">
        <v>158</v>
      </c>
      <c r="E49" s="61">
        <v>170</v>
      </c>
      <c r="F49" s="62">
        <v>12</v>
      </c>
      <c r="G49" s="63">
        <v>95</v>
      </c>
      <c r="H49" s="56" t="s">
        <v>15</v>
      </c>
      <c r="I49" s="43">
        <v>4627096303431</v>
      </c>
      <c r="J49" s="85"/>
      <c r="K49" s="87">
        <f t="shared" si="2"/>
        <v>0</v>
      </c>
      <c r="L49" s="117" t="s">
        <v>122</v>
      </c>
    </row>
    <row r="50" spans="2:12" s="29" customFormat="1" ht="23.25" customHeight="1">
      <c r="B50" s="90">
        <v>43</v>
      </c>
      <c r="C50" s="138" t="s">
        <v>190</v>
      </c>
      <c r="D50" s="36" t="s">
        <v>158</v>
      </c>
      <c r="E50" s="61">
        <v>170</v>
      </c>
      <c r="F50" s="62">
        <v>12</v>
      </c>
      <c r="G50" s="63">
        <v>95</v>
      </c>
      <c r="H50" s="56" t="s">
        <v>15</v>
      </c>
      <c r="I50" s="43">
        <v>4627096304674</v>
      </c>
      <c r="J50" s="85"/>
      <c r="K50" s="87">
        <f t="shared" si="2"/>
        <v>0</v>
      </c>
      <c r="L50" s="117" t="s">
        <v>122</v>
      </c>
    </row>
    <row r="51" spans="2:12" s="29" customFormat="1" ht="33.75" customHeight="1">
      <c r="B51" s="90">
        <v>44</v>
      </c>
      <c r="C51" s="138" t="s">
        <v>191</v>
      </c>
      <c r="D51" s="36" t="s">
        <v>158</v>
      </c>
      <c r="E51" s="61">
        <v>170</v>
      </c>
      <c r="F51" s="62">
        <v>12</v>
      </c>
      <c r="G51" s="63">
        <v>95</v>
      </c>
      <c r="H51" s="56" t="s">
        <v>15</v>
      </c>
      <c r="I51" s="43">
        <v>4627096304735</v>
      </c>
      <c r="J51" s="85"/>
      <c r="K51" s="87">
        <f t="shared" si="2"/>
        <v>0</v>
      </c>
      <c r="L51" s="117" t="s">
        <v>122</v>
      </c>
    </row>
    <row r="52" spans="2:12" s="29" customFormat="1" ht="21" customHeight="1">
      <c r="B52" s="90">
        <v>45</v>
      </c>
      <c r="C52" s="138" t="s">
        <v>192</v>
      </c>
      <c r="D52" s="36" t="s">
        <v>158</v>
      </c>
      <c r="E52" s="61">
        <v>170</v>
      </c>
      <c r="F52" s="62">
        <v>12</v>
      </c>
      <c r="G52" s="63">
        <v>95</v>
      </c>
      <c r="H52" s="56" t="s">
        <v>15</v>
      </c>
      <c r="I52" s="43">
        <v>4627096303448</v>
      </c>
      <c r="J52" s="85"/>
      <c r="K52" s="87">
        <f t="shared" si="2"/>
        <v>0</v>
      </c>
      <c r="L52" s="117" t="s">
        <v>122</v>
      </c>
    </row>
    <row r="53" spans="2:11" s="29" customFormat="1" ht="21" customHeight="1">
      <c r="B53" s="90">
        <v>46</v>
      </c>
      <c r="C53" s="99" t="s">
        <v>83</v>
      </c>
      <c r="D53" s="36" t="s">
        <v>8</v>
      </c>
      <c r="E53" s="61">
        <v>125</v>
      </c>
      <c r="F53" s="62">
        <v>20</v>
      </c>
      <c r="G53" s="63">
        <v>55</v>
      </c>
      <c r="H53" s="56" t="s">
        <v>16</v>
      </c>
      <c r="I53" s="43">
        <v>4627096301802</v>
      </c>
      <c r="J53" s="85"/>
      <c r="K53" s="87">
        <f t="shared" si="2"/>
        <v>0</v>
      </c>
    </row>
    <row r="54" spans="2:11" s="29" customFormat="1" ht="21" customHeight="1">
      <c r="B54" s="90">
        <v>47</v>
      </c>
      <c r="C54" s="99" t="s">
        <v>84</v>
      </c>
      <c r="D54" s="36" t="s">
        <v>8</v>
      </c>
      <c r="E54" s="61">
        <v>125</v>
      </c>
      <c r="F54" s="62">
        <v>20</v>
      </c>
      <c r="G54" s="63">
        <v>55</v>
      </c>
      <c r="H54" s="56" t="s">
        <v>16</v>
      </c>
      <c r="I54" s="43">
        <v>4627096301819</v>
      </c>
      <c r="J54" s="85"/>
      <c r="K54" s="87">
        <f aca="true" t="shared" si="3" ref="K54:K92">J54*G54*F54</f>
        <v>0</v>
      </c>
    </row>
    <row r="55" spans="2:11" s="29" customFormat="1" ht="21" customHeight="1">
      <c r="B55" s="90">
        <v>48</v>
      </c>
      <c r="C55" s="99" t="s">
        <v>88</v>
      </c>
      <c r="D55" s="36" t="s">
        <v>8</v>
      </c>
      <c r="E55" s="61">
        <v>125</v>
      </c>
      <c r="F55" s="62">
        <v>20</v>
      </c>
      <c r="G55" s="63">
        <v>55</v>
      </c>
      <c r="H55" s="56" t="s">
        <v>16</v>
      </c>
      <c r="I55" s="43">
        <v>4627096301772</v>
      </c>
      <c r="J55" s="85"/>
      <c r="K55" s="87">
        <f t="shared" si="3"/>
        <v>0</v>
      </c>
    </row>
    <row r="56" spans="2:11" s="29" customFormat="1" ht="21" customHeight="1">
      <c r="B56" s="90">
        <v>49</v>
      </c>
      <c r="C56" s="99" t="s">
        <v>85</v>
      </c>
      <c r="D56" s="36" t="s">
        <v>8</v>
      </c>
      <c r="E56" s="61">
        <v>125</v>
      </c>
      <c r="F56" s="62">
        <v>20</v>
      </c>
      <c r="G56" s="63">
        <v>55</v>
      </c>
      <c r="H56" s="56" t="s">
        <v>16</v>
      </c>
      <c r="I56" s="43">
        <v>4627096301796</v>
      </c>
      <c r="J56" s="85"/>
      <c r="K56" s="87">
        <f t="shared" si="3"/>
        <v>0</v>
      </c>
    </row>
    <row r="57" spans="2:11" s="29" customFormat="1" ht="21" customHeight="1">
      <c r="B57" s="90">
        <v>50</v>
      </c>
      <c r="C57" s="99" t="s">
        <v>86</v>
      </c>
      <c r="D57" s="36" t="s">
        <v>8</v>
      </c>
      <c r="E57" s="61">
        <v>125</v>
      </c>
      <c r="F57" s="62">
        <v>20</v>
      </c>
      <c r="G57" s="63">
        <v>55</v>
      </c>
      <c r="H57" s="56" t="s">
        <v>16</v>
      </c>
      <c r="I57" s="43">
        <v>4627096301789</v>
      </c>
      <c r="J57" s="85"/>
      <c r="K57" s="87">
        <f t="shared" si="3"/>
        <v>0</v>
      </c>
    </row>
    <row r="58" spans="2:11" s="29" customFormat="1" ht="21" customHeight="1">
      <c r="B58" s="90">
        <v>51</v>
      </c>
      <c r="C58" s="99" t="s">
        <v>87</v>
      </c>
      <c r="D58" s="36" t="s">
        <v>8</v>
      </c>
      <c r="E58" s="61">
        <v>125</v>
      </c>
      <c r="F58" s="62">
        <v>20</v>
      </c>
      <c r="G58" s="63">
        <v>55</v>
      </c>
      <c r="H58" s="56" t="s">
        <v>16</v>
      </c>
      <c r="I58" s="43">
        <v>4627096301840</v>
      </c>
      <c r="J58" s="85"/>
      <c r="K58" s="87">
        <f t="shared" si="3"/>
        <v>0</v>
      </c>
    </row>
    <row r="59" spans="2:12" s="29" customFormat="1" ht="36.75" customHeight="1">
      <c r="B59" s="90">
        <v>52</v>
      </c>
      <c r="C59" s="99" t="s">
        <v>159</v>
      </c>
      <c r="D59" s="36" t="s">
        <v>8</v>
      </c>
      <c r="E59" s="61">
        <v>140</v>
      </c>
      <c r="F59" s="62">
        <v>20</v>
      </c>
      <c r="G59" s="63">
        <v>65</v>
      </c>
      <c r="H59" s="56" t="s">
        <v>16</v>
      </c>
      <c r="I59" s="145">
        <v>4627096302922</v>
      </c>
      <c r="J59" s="146"/>
      <c r="K59" s="147">
        <f t="shared" si="3"/>
        <v>0</v>
      </c>
      <c r="L59" s="148"/>
    </row>
    <row r="60" spans="2:12" s="29" customFormat="1" ht="36.75" customHeight="1">
      <c r="B60" s="90">
        <v>53</v>
      </c>
      <c r="C60" s="138" t="s">
        <v>160</v>
      </c>
      <c r="D60" s="36" t="s">
        <v>8</v>
      </c>
      <c r="E60" s="61">
        <v>140</v>
      </c>
      <c r="F60" s="62">
        <v>20</v>
      </c>
      <c r="G60" s="63">
        <v>65</v>
      </c>
      <c r="H60" s="56" t="s">
        <v>16</v>
      </c>
      <c r="I60" s="145">
        <v>4627096304346</v>
      </c>
      <c r="J60" s="146"/>
      <c r="K60" s="147">
        <f>J60*G60*F60</f>
        <v>0</v>
      </c>
      <c r="L60" s="148" t="s">
        <v>122</v>
      </c>
    </row>
    <row r="61" spans="2:12" s="29" customFormat="1" ht="36.75" customHeight="1">
      <c r="B61" s="90">
        <v>54</v>
      </c>
      <c r="C61" s="138" t="s">
        <v>161</v>
      </c>
      <c r="D61" s="36" t="s">
        <v>8</v>
      </c>
      <c r="E61" s="61">
        <v>140</v>
      </c>
      <c r="F61" s="62">
        <v>20</v>
      </c>
      <c r="G61" s="63">
        <v>65</v>
      </c>
      <c r="H61" s="56" t="s">
        <v>16</v>
      </c>
      <c r="I61" s="145">
        <v>4627096304360</v>
      </c>
      <c r="J61" s="146"/>
      <c r="K61" s="147">
        <f>J61*G61*F61</f>
        <v>0</v>
      </c>
      <c r="L61" s="148" t="s">
        <v>122</v>
      </c>
    </row>
    <row r="62" spans="2:22" s="29" customFormat="1" ht="48.75" customHeight="1">
      <c r="B62" s="90">
        <v>55</v>
      </c>
      <c r="C62" s="138" t="s">
        <v>176</v>
      </c>
      <c r="D62" s="36" t="s">
        <v>8</v>
      </c>
      <c r="E62" s="61">
        <v>2000</v>
      </c>
      <c r="F62" s="62" t="s">
        <v>164</v>
      </c>
      <c r="G62" s="63">
        <v>250</v>
      </c>
      <c r="H62" s="56" t="s">
        <v>16</v>
      </c>
      <c r="I62" s="145"/>
      <c r="J62" s="146"/>
      <c r="K62" s="129">
        <f>J62*G62*2</f>
        <v>0</v>
      </c>
      <c r="L62" s="160" t="s">
        <v>122</v>
      </c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 spans="2:11" s="29" customFormat="1" ht="21" customHeight="1">
      <c r="B63" s="90">
        <v>56</v>
      </c>
      <c r="C63" s="99" t="s">
        <v>19</v>
      </c>
      <c r="D63" s="36" t="s">
        <v>8</v>
      </c>
      <c r="E63" s="61">
        <v>250</v>
      </c>
      <c r="F63" s="62">
        <v>18</v>
      </c>
      <c r="G63" s="63">
        <v>90</v>
      </c>
      <c r="H63" s="56" t="s">
        <v>16</v>
      </c>
      <c r="I63" s="43">
        <v>4627096300300</v>
      </c>
      <c r="J63" s="85"/>
      <c r="K63" s="87">
        <f t="shared" si="3"/>
        <v>0</v>
      </c>
    </row>
    <row r="64" spans="2:11" s="29" customFormat="1" ht="21" customHeight="1">
      <c r="B64" s="90">
        <v>57</v>
      </c>
      <c r="C64" s="115" t="s">
        <v>20</v>
      </c>
      <c r="D64" s="64" t="s">
        <v>8</v>
      </c>
      <c r="E64" s="65">
        <v>250</v>
      </c>
      <c r="F64" s="50">
        <v>18</v>
      </c>
      <c r="G64" s="63">
        <v>90</v>
      </c>
      <c r="H64" s="42" t="s">
        <v>16</v>
      </c>
      <c r="I64" s="43">
        <v>4627096300317</v>
      </c>
      <c r="J64" s="85"/>
      <c r="K64" s="87">
        <f t="shared" si="3"/>
        <v>0</v>
      </c>
    </row>
    <row r="65" spans="2:12" s="29" customFormat="1" ht="21" customHeight="1">
      <c r="B65" s="90">
        <v>58</v>
      </c>
      <c r="C65" s="115" t="s">
        <v>151</v>
      </c>
      <c r="D65" s="64" t="s">
        <v>8</v>
      </c>
      <c r="E65" s="65">
        <v>250</v>
      </c>
      <c r="F65" s="55">
        <v>18</v>
      </c>
      <c r="G65" s="63">
        <v>90</v>
      </c>
      <c r="H65" s="42" t="s">
        <v>16</v>
      </c>
      <c r="I65" s="43">
        <v>4627096303615</v>
      </c>
      <c r="J65" s="85"/>
      <c r="K65" s="87">
        <f t="shared" si="3"/>
        <v>0</v>
      </c>
      <c r="L65" s="117"/>
    </row>
    <row r="66" spans="2:11" s="29" customFormat="1" ht="21" customHeight="1">
      <c r="B66" s="90">
        <v>59</v>
      </c>
      <c r="C66" s="116" t="s">
        <v>63</v>
      </c>
      <c r="D66" s="64" t="s">
        <v>8</v>
      </c>
      <c r="E66" s="65">
        <v>250</v>
      </c>
      <c r="F66" s="55">
        <v>18</v>
      </c>
      <c r="G66" s="63">
        <v>90</v>
      </c>
      <c r="H66" s="42" t="s">
        <v>16</v>
      </c>
      <c r="I66" s="43">
        <v>4627096301093</v>
      </c>
      <c r="J66" s="85"/>
      <c r="K66" s="87">
        <f t="shared" si="3"/>
        <v>0</v>
      </c>
    </row>
    <row r="67" spans="2:11" s="29" customFormat="1" ht="21" customHeight="1">
      <c r="B67" s="90">
        <v>60</v>
      </c>
      <c r="C67" s="115" t="s">
        <v>30</v>
      </c>
      <c r="D67" s="45" t="s">
        <v>8</v>
      </c>
      <c r="E67" s="65">
        <v>250</v>
      </c>
      <c r="F67" s="55">
        <v>18</v>
      </c>
      <c r="G67" s="63">
        <v>90</v>
      </c>
      <c r="H67" s="42" t="s">
        <v>16</v>
      </c>
      <c r="I67" s="43">
        <v>4627096300324</v>
      </c>
      <c r="J67" s="85"/>
      <c r="K67" s="87">
        <f t="shared" si="3"/>
        <v>0</v>
      </c>
    </row>
    <row r="68" spans="2:11" s="29" customFormat="1" ht="21" customHeight="1">
      <c r="B68" s="90">
        <v>61</v>
      </c>
      <c r="C68" s="115" t="s">
        <v>119</v>
      </c>
      <c r="D68" s="45" t="s">
        <v>8</v>
      </c>
      <c r="E68" s="65">
        <v>250</v>
      </c>
      <c r="F68" s="55">
        <v>18</v>
      </c>
      <c r="G68" s="63">
        <v>90</v>
      </c>
      <c r="H68" s="42" t="s">
        <v>16</v>
      </c>
      <c r="I68" s="43">
        <v>4627096302946</v>
      </c>
      <c r="J68" s="85"/>
      <c r="K68" s="87">
        <f>J68*G68*F68</f>
        <v>0</v>
      </c>
    </row>
    <row r="69" spans="2:11" s="29" customFormat="1" ht="21" customHeight="1">
      <c r="B69" s="90">
        <v>62</v>
      </c>
      <c r="C69" s="115" t="s">
        <v>64</v>
      </c>
      <c r="D69" s="45" t="s">
        <v>8</v>
      </c>
      <c r="E69" s="65">
        <v>250</v>
      </c>
      <c r="F69" s="55">
        <v>18</v>
      </c>
      <c r="G69" s="63">
        <v>90</v>
      </c>
      <c r="H69" s="42" t="s">
        <v>16</v>
      </c>
      <c r="I69" s="43">
        <v>4627096300720</v>
      </c>
      <c r="J69" s="85"/>
      <c r="K69" s="87">
        <f t="shared" si="3"/>
        <v>0</v>
      </c>
    </row>
    <row r="70" spans="2:11" s="29" customFormat="1" ht="21" customHeight="1">
      <c r="B70" s="90">
        <v>63</v>
      </c>
      <c r="C70" s="48" t="s">
        <v>31</v>
      </c>
      <c r="D70" s="32" t="s">
        <v>8</v>
      </c>
      <c r="E70" s="65">
        <v>250</v>
      </c>
      <c r="F70" s="55">
        <v>18</v>
      </c>
      <c r="G70" s="63">
        <v>90</v>
      </c>
      <c r="H70" s="42" t="s">
        <v>16</v>
      </c>
      <c r="I70" s="43">
        <v>4627096300331</v>
      </c>
      <c r="J70" s="85"/>
      <c r="K70" s="87">
        <f t="shared" si="3"/>
        <v>0</v>
      </c>
    </row>
    <row r="71" spans="2:11" s="29" customFormat="1" ht="21" customHeight="1">
      <c r="B71" s="90">
        <v>64</v>
      </c>
      <c r="C71" s="46" t="s">
        <v>28</v>
      </c>
      <c r="D71" s="66" t="s">
        <v>8</v>
      </c>
      <c r="E71" s="50">
        <v>250</v>
      </c>
      <c r="F71" s="55">
        <v>18</v>
      </c>
      <c r="G71" s="63">
        <v>90</v>
      </c>
      <c r="H71" s="51" t="s">
        <v>16</v>
      </c>
      <c r="I71" s="43">
        <v>4627096300348</v>
      </c>
      <c r="J71" s="85"/>
      <c r="K71" s="87">
        <f t="shared" si="3"/>
        <v>0</v>
      </c>
    </row>
    <row r="72" spans="2:11" s="29" customFormat="1" ht="21" customHeight="1">
      <c r="B72" s="90">
        <v>65</v>
      </c>
      <c r="C72" s="46" t="s">
        <v>65</v>
      </c>
      <c r="D72" s="66" t="s">
        <v>8</v>
      </c>
      <c r="E72" s="49">
        <v>250</v>
      </c>
      <c r="F72" s="55">
        <v>18</v>
      </c>
      <c r="G72" s="63">
        <v>90</v>
      </c>
      <c r="H72" s="51" t="s">
        <v>16</v>
      </c>
      <c r="I72" s="43">
        <v>4627096301123</v>
      </c>
      <c r="J72" s="85"/>
      <c r="K72" s="87">
        <f t="shared" si="3"/>
        <v>0</v>
      </c>
    </row>
    <row r="73" spans="2:11" s="29" customFormat="1" ht="21" customHeight="1">
      <c r="B73" s="90">
        <v>66</v>
      </c>
      <c r="C73" s="48" t="s">
        <v>21</v>
      </c>
      <c r="D73" s="66" t="s">
        <v>8</v>
      </c>
      <c r="E73" s="49">
        <v>250</v>
      </c>
      <c r="F73" s="50">
        <v>18</v>
      </c>
      <c r="G73" s="63">
        <v>90</v>
      </c>
      <c r="H73" s="42" t="s">
        <v>16</v>
      </c>
      <c r="I73" s="43">
        <v>4627096300355</v>
      </c>
      <c r="J73" s="85"/>
      <c r="K73" s="87">
        <f t="shared" si="3"/>
        <v>0</v>
      </c>
    </row>
    <row r="74" spans="2:11" s="29" customFormat="1" ht="21" customHeight="1">
      <c r="B74" s="90">
        <v>67</v>
      </c>
      <c r="C74" s="48" t="s">
        <v>66</v>
      </c>
      <c r="D74" s="66" t="s">
        <v>8</v>
      </c>
      <c r="E74" s="49">
        <v>250</v>
      </c>
      <c r="F74" s="50">
        <v>18</v>
      </c>
      <c r="G74" s="63">
        <v>90</v>
      </c>
      <c r="H74" s="42" t="s">
        <v>16</v>
      </c>
      <c r="I74" s="43">
        <v>4627096301086</v>
      </c>
      <c r="J74" s="85"/>
      <c r="K74" s="87">
        <f t="shared" si="3"/>
        <v>0</v>
      </c>
    </row>
    <row r="75" spans="2:11" s="29" customFormat="1" ht="21" customHeight="1">
      <c r="B75" s="90">
        <v>68</v>
      </c>
      <c r="C75" s="46" t="s">
        <v>29</v>
      </c>
      <c r="D75" s="66" t="s">
        <v>8</v>
      </c>
      <c r="E75" s="49">
        <v>250</v>
      </c>
      <c r="F75" s="50">
        <v>18</v>
      </c>
      <c r="G75" s="63">
        <v>90</v>
      </c>
      <c r="H75" s="51" t="s">
        <v>16</v>
      </c>
      <c r="I75" s="43">
        <v>4627096300362</v>
      </c>
      <c r="J75" s="85"/>
      <c r="K75" s="87">
        <f t="shared" si="3"/>
        <v>0</v>
      </c>
    </row>
    <row r="76" spans="2:11" s="29" customFormat="1" ht="21" customHeight="1">
      <c r="B76" s="90">
        <v>69</v>
      </c>
      <c r="C76" s="67" t="s">
        <v>22</v>
      </c>
      <c r="D76" s="64" t="s">
        <v>8</v>
      </c>
      <c r="E76" s="68">
        <v>250</v>
      </c>
      <c r="F76" s="65">
        <v>18</v>
      </c>
      <c r="G76" s="63">
        <v>90</v>
      </c>
      <c r="H76" s="69" t="s">
        <v>16</v>
      </c>
      <c r="I76" s="43">
        <v>4627096300379</v>
      </c>
      <c r="J76" s="85"/>
      <c r="K76" s="87">
        <f t="shared" si="3"/>
        <v>0</v>
      </c>
    </row>
    <row r="77" spans="2:12" s="29" customFormat="1" ht="21" customHeight="1">
      <c r="B77" s="90">
        <v>70</v>
      </c>
      <c r="C77" s="97" t="s">
        <v>89</v>
      </c>
      <c r="D77" s="64" t="s">
        <v>8</v>
      </c>
      <c r="E77" s="68">
        <v>250</v>
      </c>
      <c r="F77" s="65">
        <v>18</v>
      </c>
      <c r="G77" s="63">
        <v>90</v>
      </c>
      <c r="H77" s="69" t="s">
        <v>16</v>
      </c>
      <c r="I77" s="43">
        <v>4627096301598</v>
      </c>
      <c r="J77" s="85"/>
      <c r="K77" s="87">
        <f t="shared" si="3"/>
        <v>0</v>
      </c>
      <c r="L77" s="155"/>
    </row>
    <row r="78" spans="2:12" s="29" customFormat="1" ht="21" customHeight="1">
      <c r="B78" s="90">
        <v>71</v>
      </c>
      <c r="C78" s="163" t="s">
        <v>180</v>
      </c>
      <c r="D78" s="64" t="s">
        <v>8</v>
      </c>
      <c r="E78" s="68">
        <v>410</v>
      </c>
      <c r="F78" s="65">
        <v>8</v>
      </c>
      <c r="G78" s="63">
        <v>130</v>
      </c>
      <c r="H78" s="69" t="s">
        <v>16</v>
      </c>
      <c r="I78" s="43">
        <v>4627096304193</v>
      </c>
      <c r="J78" s="85"/>
      <c r="K78" s="87">
        <f t="shared" si="3"/>
        <v>0</v>
      </c>
      <c r="L78" s="164"/>
    </row>
    <row r="79" spans="2:11" s="29" customFormat="1" ht="51" customHeight="1">
      <c r="B79" s="90">
        <v>72</v>
      </c>
      <c r="C79" s="67" t="s">
        <v>149</v>
      </c>
      <c r="D79" s="64" t="s">
        <v>8</v>
      </c>
      <c r="E79" s="68">
        <v>410</v>
      </c>
      <c r="F79" s="65">
        <v>8</v>
      </c>
      <c r="G79" s="63">
        <v>130</v>
      </c>
      <c r="H79" s="69" t="s">
        <v>16</v>
      </c>
      <c r="I79" s="43">
        <v>4627096301741</v>
      </c>
      <c r="J79" s="85"/>
      <c r="K79" s="87">
        <f t="shared" si="3"/>
        <v>0</v>
      </c>
    </row>
    <row r="80" spans="2:11" s="29" customFormat="1" ht="21" customHeight="1">
      <c r="B80" s="90">
        <v>73</v>
      </c>
      <c r="C80" s="70" t="s">
        <v>54</v>
      </c>
      <c r="D80" s="64" t="s">
        <v>8</v>
      </c>
      <c r="E80" s="50">
        <v>410</v>
      </c>
      <c r="F80" s="50">
        <v>8</v>
      </c>
      <c r="G80" s="71">
        <v>130</v>
      </c>
      <c r="H80" s="69" t="s">
        <v>16</v>
      </c>
      <c r="I80" s="43">
        <v>4627096300447</v>
      </c>
      <c r="J80" s="85"/>
      <c r="K80" s="87">
        <f t="shared" si="3"/>
        <v>0</v>
      </c>
    </row>
    <row r="81" spans="2:11" s="29" customFormat="1" ht="21" customHeight="1">
      <c r="B81" s="90">
        <v>74</v>
      </c>
      <c r="C81" s="98" t="s">
        <v>106</v>
      </c>
      <c r="D81" s="64" t="s">
        <v>8</v>
      </c>
      <c r="E81" s="50">
        <v>410</v>
      </c>
      <c r="F81" s="50">
        <v>8</v>
      </c>
      <c r="G81" s="71">
        <v>130</v>
      </c>
      <c r="H81" s="69" t="s">
        <v>16</v>
      </c>
      <c r="I81" s="43">
        <v>4627096302113</v>
      </c>
      <c r="J81" s="85"/>
      <c r="K81" s="87">
        <f t="shared" si="3"/>
        <v>0</v>
      </c>
    </row>
    <row r="82" spans="2:11" s="29" customFormat="1" ht="21" customHeight="1">
      <c r="B82" s="90">
        <v>75</v>
      </c>
      <c r="C82" s="70" t="s">
        <v>55</v>
      </c>
      <c r="D82" s="64" t="s">
        <v>8</v>
      </c>
      <c r="E82" s="50">
        <v>410</v>
      </c>
      <c r="F82" s="50">
        <v>8</v>
      </c>
      <c r="G82" s="71">
        <v>130</v>
      </c>
      <c r="H82" s="69" t="s">
        <v>16</v>
      </c>
      <c r="I82" s="43">
        <v>4627096300485</v>
      </c>
      <c r="J82" s="85"/>
      <c r="K82" s="87">
        <f t="shared" si="3"/>
        <v>0</v>
      </c>
    </row>
    <row r="83" spans="2:11" s="29" customFormat="1" ht="57.75" customHeight="1">
      <c r="B83" s="90">
        <v>76</v>
      </c>
      <c r="C83" s="70" t="s">
        <v>150</v>
      </c>
      <c r="D83" s="64" t="s">
        <v>8</v>
      </c>
      <c r="E83" s="50">
        <v>410</v>
      </c>
      <c r="F83" s="50">
        <v>8</v>
      </c>
      <c r="G83" s="71">
        <v>130</v>
      </c>
      <c r="H83" s="69" t="s">
        <v>16</v>
      </c>
      <c r="I83" s="43">
        <v>4627096301758</v>
      </c>
      <c r="J83" s="85"/>
      <c r="K83" s="87">
        <f>J83*G83*F83</f>
        <v>0</v>
      </c>
    </row>
    <row r="84" spans="2:11" s="29" customFormat="1" ht="21" customHeight="1">
      <c r="B84" s="90">
        <v>77</v>
      </c>
      <c r="C84" s="70" t="s">
        <v>56</v>
      </c>
      <c r="D84" s="64" t="s">
        <v>8</v>
      </c>
      <c r="E84" s="50">
        <v>410</v>
      </c>
      <c r="F84" s="50">
        <v>8</v>
      </c>
      <c r="G84" s="71">
        <v>130</v>
      </c>
      <c r="H84" s="69" t="s">
        <v>16</v>
      </c>
      <c r="I84" s="43">
        <v>4627096300454</v>
      </c>
      <c r="J84" s="85"/>
      <c r="K84" s="87">
        <f t="shared" si="3"/>
        <v>0</v>
      </c>
    </row>
    <row r="85" spans="2:11" s="29" customFormat="1" ht="21" customHeight="1">
      <c r="B85" s="90">
        <v>78</v>
      </c>
      <c r="C85" s="70" t="s">
        <v>57</v>
      </c>
      <c r="D85" s="64" t="s">
        <v>8</v>
      </c>
      <c r="E85" s="50">
        <v>410</v>
      </c>
      <c r="F85" s="50">
        <v>8</v>
      </c>
      <c r="G85" s="71">
        <v>130</v>
      </c>
      <c r="H85" s="69" t="s">
        <v>16</v>
      </c>
      <c r="I85" s="43">
        <v>4627096300492</v>
      </c>
      <c r="J85" s="85"/>
      <c r="K85" s="87">
        <f t="shared" si="3"/>
        <v>0</v>
      </c>
    </row>
    <row r="86" spans="2:11" s="29" customFormat="1" ht="21" customHeight="1">
      <c r="B86" s="90">
        <v>79</v>
      </c>
      <c r="C86" s="70" t="s">
        <v>184</v>
      </c>
      <c r="D86" s="64" t="s">
        <v>8</v>
      </c>
      <c r="E86" s="50">
        <v>800</v>
      </c>
      <c r="F86" s="50">
        <v>1</v>
      </c>
      <c r="G86" s="71">
        <v>220</v>
      </c>
      <c r="H86" s="69" t="s">
        <v>16</v>
      </c>
      <c r="I86" s="43"/>
      <c r="J86" s="85"/>
      <c r="K86" s="87">
        <f>J86*G86*F86</f>
        <v>0</v>
      </c>
    </row>
    <row r="87" spans="2:23" s="29" customFormat="1" ht="59.25" customHeight="1">
      <c r="B87" s="90">
        <v>80</v>
      </c>
      <c r="C87" s="151" t="s">
        <v>177</v>
      </c>
      <c r="D87" s="64" t="s">
        <v>8</v>
      </c>
      <c r="E87" s="50">
        <v>3000</v>
      </c>
      <c r="F87" s="50">
        <v>1</v>
      </c>
      <c r="G87" s="71">
        <v>250</v>
      </c>
      <c r="H87" s="69" t="s">
        <v>16</v>
      </c>
      <c r="I87" s="43"/>
      <c r="J87" s="85"/>
      <c r="K87" s="87">
        <f>J87*G87*F87</f>
        <v>0</v>
      </c>
      <c r="L87" s="157" t="s">
        <v>122</v>
      </c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0"/>
    </row>
    <row r="88" spans="2:11" s="29" customFormat="1" ht="21" customHeight="1">
      <c r="B88" s="90">
        <v>81</v>
      </c>
      <c r="C88" s="70" t="s">
        <v>62</v>
      </c>
      <c r="D88" s="32" t="s">
        <v>8</v>
      </c>
      <c r="E88" s="50">
        <v>250</v>
      </c>
      <c r="F88" s="50">
        <v>10</v>
      </c>
      <c r="G88" s="71">
        <v>130</v>
      </c>
      <c r="H88" s="51" t="s">
        <v>16</v>
      </c>
      <c r="I88" s="43">
        <v>4627096300423</v>
      </c>
      <c r="J88" s="85"/>
      <c r="K88" s="87">
        <f t="shared" si="3"/>
        <v>0</v>
      </c>
    </row>
    <row r="89" spans="2:11" s="29" customFormat="1" ht="21" customHeight="1">
      <c r="B89" s="90">
        <v>82</v>
      </c>
      <c r="C89" s="70" t="s">
        <v>61</v>
      </c>
      <c r="D89" s="32" t="s">
        <v>8</v>
      </c>
      <c r="E89" s="50">
        <v>250</v>
      </c>
      <c r="F89" s="50">
        <v>10</v>
      </c>
      <c r="G89" s="71">
        <v>130</v>
      </c>
      <c r="H89" s="51" t="s">
        <v>16</v>
      </c>
      <c r="I89" s="43">
        <v>4627096300430</v>
      </c>
      <c r="J89" s="85"/>
      <c r="K89" s="87">
        <f t="shared" si="3"/>
        <v>0</v>
      </c>
    </row>
    <row r="90" spans="2:11" s="29" customFormat="1" ht="20.25" customHeight="1">
      <c r="B90" s="90">
        <v>83</v>
      </c>
      <c r="C90" s="98" t="s">
        <v>74</v>
      </c>
      <c r="D90" s="32" t="s">
        <v>8</v>
      </c>
      <c r="E90" s="50">
        <v>250</v>
      </c>
      <c r="F90" s="50">
        <v>10</v>
      </c>
      <c r="G90" s="71">
        <v>130</v>
      </c>
      <c r="H90" s="51" t="s">
        <v>16</v>
      </c>
      <c r="I90" s="43">
        <v>4627096301727</v>
      </c>
      <c r="J90" s="85"/>
      <c r="K90" s="87">
        <f t="shared" si="3"/>
        <v>0</v>
      </c>
    </row>
    <row r="91" spans="2:11" s="29" customFormat="1" ht="20.25" customHeight="1">
      <c r="B91" s="90">
        <v>84</v>
      </c>
      <c r="C91" s="98" t="s">
        <v>118</v>
      </c>
      <c r="D91" s="32" t="s">
        <v>8</v>
      </c>
      <c r="E91" s="50">
        <v>250</v>
      </c>
      <c r="F91" s="50">
        <v>10</v>
      </c>
      <c r="G91" s="71">
        <v>130</v>
      </c>
      <c r="H91" s="51" t="s">
        <v>16</v>
      </c>
      <c r="I91" s="43">
        <v>4627096302908</v>
      </c>
      <c r="J91" s="85"/>
      <c r="K91" s="87">
        <f>J91*G91*F91</f>
        <v>0</v>
      </c>
    </row>
    <row r="92" spans="2:11" s="29" customFormat="1" ht="20.25" customHeight="1">
      <c r="B92" s="90">
        <v>85</v>
      </c>
      <c r="C92" s="98" t="s">
        <v>72</v>
      </c>
      <c r="D92" s="32" t="s">
        <v>8</v>
      </c>
      <c r="E92" s="50">
        <v>250</v>
      </c>
      <c r="F92" s="50">
        <v>10</v>
      </c>
      <c r="G92" s="71">
        <v>130</v>
      </c>
      <c r="H92" s="51" t="s">
        <v>16</v>
      </c>
      <c r="I92" s="43">
        <v>4627096301130</v>
      </c>
      <c r="J92" s="85"/>
      <c r="K92" s="87">
        <f t="shared" si="3"/>
        <v>0</v>
      </c>
    </row>
    <row r="93" spans="2:11" s="29" customFormat="1" ht="20.25" customHeight="1">
      <c r="B93" s="90">
        <v>86</v>
      </c>
      <c r="C93" s="98" t="s">
        <v>111</v>
      </c>
      <c r="D93" s="101" t="s">
        <v>8</v>
      </c>
      <c r="E93" s="102">
        <v>250</v>
      </c>
      <c r="F93" s="102">
        <v>10</v>
      </c>
      <c r="G93" s="105">
        <v>130</v>
      </c>
      <c r="H93" s="103" t="s">
        <v>16</v>
      </c>
      <c r="I93" s="43">
        <v>4627096301574</v>
      </c>
      <c r="J93" s="85"/>
      <c r="K93" s="104">
        <f>J93*G93*F93</f>
        <v>0</v>
      </c>
    </row>
    <row r="94" spans="2:11" s="29" customFormat="1" ht="21.75" customHeight="1">
      <c r="B94" s="171" t="s">
        <v>18</v>
      </c>
      <c r="C94" s="172"/>
      <c r="D94" s="172"/>
      <c r="E94" s="172"/>
      <c r="F94" s="172"/>
      <c r="G94" s="172"/>
      <c r="H94" s="172"/>
      <c r="I94" s="172"/>
      <c r="J94" s="173"/>
      <c r="K94" s="60"/>
    </row>
    <row r="95" spans="2:11" s="29" customFormat="1" ht="21.75" customHeight="1">
      <c r="B95" s="91">
        <v>87</v>
      </c>
      <c r="C95" s="94" t="s">
        <v>93</v>
      </c>
      <c r="D95" s="32" t="s">
        <v>8</v>
      </c>
      <c r="E95" s="73">
        <v>250</v>
      </c>
      <c r="F95" s="62">
        <v>24</v>
      </c>
      <c r="G95" s="71">
        <v>90</v>
      </c>
      <c r="H95" s="36" t="s">
        <v>16</v>
      </c>
      <c r="I95" s="43">
        <v>4627096301154</v>
      </c>
      <c r="J95" s="88"/>
      <c r="K95" s="38">
        <f>F95*J95*G95</f>
        <v>0</v>
      </c>
    </row>
    <row r="96" spans="2:11" s="29" customFormat="1" ht="21.75" customHeight="1">
      <c r="B96" s="91">
        <v>88</v>
      </c>
      <c r="C96" s="94" t="s">
        <v>110</v>
      </c>
      <c r="D96" s="32" t="s">
        <v>8</v>
      </c>
      <c r="E96" s="73">
        <v>250</v>
      </c>
      <c r="F96" s="62">
        <v>24</v>
      </c>
      <c r="G96" s="71">
        <v>90</v>
      </c>
      <c r="H96" s="36" t="s">
        <v>16</v>
      </c>
      <c r="I96" s="43">
        <v>4627096302755</v>
      </c>
      <c r="J96" s="93"/>
      <c r="K96" s="38">
        <f>F96*J96*G96</f>
        <v>0</v>
      </c>
    </row>
    <row r="97" spans="2:11" s="29" customFormat="1" ht="21" customHeight="1">
      <c r="B97" s="91">
        <v>89</v>
      </c>
      <c r="C97" s="72" t="s">
        <v>23</v>
      </c>
      <c r="D97" s="32" t="s">
        <v>8</v>
      </c>
      <c r="E97" s="73">
        <v>250</v>
      </c>
      <c r="F97" s="62">
        <v>24</v>
      </c>
      <c r="G97" s="71">
        <v>90</v>
      </c>
      <c r="H97" s="36" t="s">
        <v>16</v>
      </c>
      <c r="I97" s="43">
        <v>4627096300232</v>
      </c>
      <c r="J97" s="85"/>
      <c r="K97" s="38">
        <f aca="true" t="shared" si="4" ref="K97:K105">F97*J97*G97</f>
        <v>0</v>
      </c>
    </row>
    <row r="98" spans="2:11" s="29" customFormat="1" ht="21" customHeight="1">
      <c r="B98" s="91">
        <v>90</v>
      </c>
      <c r="C98" s="74" t="s">
        <v>51</v>
      </c>
      <c r="D98" s="32" t="s">
        <v>8</v>
      </c>
      <c r="E98" s="73">
        <v>250</v>
      </c>
      <c r="F98" s="62">
        <v>24</v>
      </c>
      <c r="G98" s="71">
        <v>90</v>
      </c>
      <c r="H98" s="36" t="s">
        <v>16</v>
      </c>
      <c r="I98" s="43">
        <v>4627096300249</v>
      </c>
      <c r="J98" s="85"/>
      <c r="K98" s="38">
        <f t="shared" si="4"/>
        <v>0</v>
      </c>
    </row>
    <row r="99" spans="2:11" s="29" customFormat="1" ht="21" customHeight="1">
      <c r="B99" s="91">
        <v>91</v>
      </c>
      <c r="C99" s="95" t="s">
        <v>90</v>
      </c>
      <c r="D99" s="32" t="s">
        <v>8</v>
      </c>
      <c r="E99" s="73">
        <v>250</v>
      </c>
      <c r="F99" s="62">
        <v>24</v>
      </c>
      <c r="G99" s="71">
        <v>90</v>
      </c>
      <c r="H99" s="36" t="s">
        <v>16</v>
      </c>
      <c r="I99" s="43">
        <v>4627096302038</v>
      </c>
      <c r="J99" s="85"/>
      <c r="K99" s="38">
        <f t="shared" si="4"/>
        <v>0</v>
      </c>
    </row>
    <row r="100" spans="2:11" s="29" customFormat="1" ht="21" customHeight="1">
      <c r="B100" s="91">
        <v>92</v>
      </c>
      <c r="C100" s="74" t="s">
        <v>24</v>
      </c>
      <c r="D100" s="32" t="s">
        <v>8</v>
      </c>
      <c r="E100" s="75">
        <v>250</v>
      </c>
      <c r="F100" s="76">
        <v>24</v>
      </c>
      <c r="G100" s="71">
        <v>90</v>
      </c>
      <c r="H100" s="42" t="s">
        <v>16</v>
      </c>
      <c r="I100" s="43">
        <v>4627096300256</v>
      </c>
      <c r="J100" s="85"/>
      <c r="K100" s="38">
        <f t="shared" si="4"/>
        <v>0</v>
      </c>
    </row>
    <row r="101" spans="2:11" s="29" customFormat="1" ht="21" customHeight="1">
      <c r="B101" s="91">
        <v>93</v>
      </c>
      <c r="C101" s="77" t="s">
        <v>25</v>
      </c>
      <c r="D101" s="32" t="s">
        <v>8</v>
      </c>
      <c r="E101" s="75">
        <v>250</v>
      </c>
      <c r="F101" s="76">
        <v>24</v>
      </c>
      <c r="G101" s="71">
        <v>90</v>
      </c>
      <c r="H101" s="42" t="s">
        <v>16</v>
      </c>
      <c r="I101" s="43">
        <v>4627096300263</v>
      </c>
      <c r="J101" s="85"/>
      <c r="K101" s="38">
        <f t="shared" si="4"/>
        <v>0</v>
      </c>
    </row>
    <row r="102" spans="2:11" s="29" customFormat="1" ht="21" customHeight="1">
      <c r="B102" s="91">
        <v>94</v>
      </c>
      <c r="C102" s="46" t="s">
        <v>32</v>
      </c>
      <c r="D102" s="45" t="s">
        <v>8</v>
      </c>
      <c r="E102" s="76">
        <v>250</v>
      </c>
      <c r="F102" s="76">
        <v>24</v>
      </c>
      <c r="G102" s="71">
        <v>90</v>
      </c>
      <c r="H102" s="42" t="s">
        <v>16</v>
      </c>
      <c r="I102" s="43">
        <v>4627096300270</v>
      </c>
      <c r="J102" s="85"/>
      <c r="K102" s="38">
        <f t="shared" si="4"/>
        <v>0</v>
      </c>
    </row>
    <row r="103" spans="2:11" s="29" customFormat="1" ht="21" customHeight="1">
      <c r="B103" s="91">
        <v>95</v>
      </c>
      <c r="C103" s="46" t="s">
        <v>33</v>
      </c>
      <c r="D103" s="42" t="s">
        <v>8</v>
      </c>
      <c r="E103" s="73">
        <v>250</v>
      </c>
      <c r="F103" s="62">
        <v>24</v>
      </c>
      <c r="G103" s="71">
        <v>90</v>
      </c>
      <c r="H103" s="42" t="s">
        <v>16</v>
      </c>
      <c r="I103" s="43">
        <v>4627096300287</v>
      </c>
      <c r="J103" s="85"/>
      <c r="K103" s="38">
        <f t="shared" si="4"/>
        <v>0</v>
      </c>
    </row>
    <row r="104" spans="2:11" s="29" customFormat="1" ht="21" customHeight="1">
      <c r="B104" s="91">
        <v>96</v>
      </c>
      <c r="C104" s="46" t="s">
        <v>67</v>
      </c>
      <c r="D104" s="42" t="s">
        <v>8</v>
      </c>
      <c r="E104" s="73">
        <v>250</v>
      </c>
      <c r="F104" s="62">
        <v>24</v>
      </c>
      <c r="G104" s="71">
        <v>90</v>
      </c>
      <c r="H104" s="42" t="s">
        <v>16</v>
      </c>
      <c r="I104" s="43">
        <v>4627096301000</v>
      </c>
      <c r="J104" s="85"/>
      <c r="K104" s="38">
        <f t="shared" si="4"/>
        <v>0</v>
      </c>
    </row>
    <row r="105" spans="2:11" s="29" customFormat="1" ht="21" customHeight="1">
      <c r="B105" s="91">
        <v>97</v>
      </c>
      <c r="C105" s="77" t="s">
        <v>26</v>
      </c>
      <c r="D105" s="42" t="s">
        <v>8</v>
      </c>
      <c r="E105" s="75">
        <v>250</v>
      </c>
      <c r="F105" s="76">
        <v>24</v>
      </c>
      <c r="G105" s="71">
        <v>90</v>
      </c>
      <c r="H105" s="42" t="s">
        <v>16</v>
      </c>
      <c r="I105" s="43">
        <v>4627096300294</v>
      </c>
      <c r="J105" s="85"/>
      <c r="K105" s="38">
        <f t="shared" si="4"/>
        <v>0</v>
      </c>
    </row>
    <row r="106" spans="2:11" s="29" customFormat="1" ht="21" customHeight="1">
      <c r="B106" s="91">
        <v>98</v>
      </c>
      <c r="C106" s="96" t="s">
        <v>91</v>
      </c>
      <c r="D106" s="42" t="s">
        <v>8</v>
      </c>
      <c r="E106" s="75">
        <v>250</v>
      </c>
      <c r="F106" s="76">
        <v>24</v>
      </c>
      <c r="G106" s="71">
        <v>90</v>
      </c>
      <c r="H106" s="42" t="s">
        <v>16</v>
      </c>
      <c r="I106" s="43">
        <v>4627096301147</v>
      </c>
      <c r="J106" s="85"/>
      <c r="K106" s="38">
        <f aca="true" t="shared" si="5" ref="K106:K111">F106*J106*G106</f>
        <v>0</v>
      </c>
    </row>
    <row r="107" spans="2:12" s="29" customFormat="1" ht="21" customHeight="1">
      <c r="B107" s="91">
        <v>99</v>
      </c>
      <c r="C107" s="96" t="s">
        <v>128</v>
      </c>
      <c r="D107" s="42" t="s">
        <v>8</v>
      </c>
      <c r="E107" s="75">
        <v>220</v>
      </c>
      <c r="F107" s="76">
        <v>20</v>
      </c>
      <c r="G107" s="71">
        <v>110</v>
      </c>
      <c r="H107" s="42" t="s">
        <v>16</v>
      </c>
      <c r="I107" s="43">
        <v>4627096303011</v>
      </c>
      <c r="J107" s="85"/>
      <c r="K107" s="38">
        <f t="shared" si="5"/>
        <v>0</v>
      </c>
      <c r="L107" s="117"/>
    </row>
    <row r="108" spans="2:12" s="29" customFormat="1" ht="21" customHeight="1">
      <c r="B108" s="91">
        <v>100</v>
      </c>
      <c r="C108" s="96" t="s">
        <v>129</v>
      </c>
      <c r="D108" s="42" t="s">
        <v>8</v>
      </c>
      <c r="E108" s="75">
        <v>170</v>
      </c>
      <c r="F108" s="76">
        <v>20</v>
      </c>
      <c r="G108" s="71">
        <v>85</v>
      </c>
      <c r="H108" s="42" t="s">
        <v>16</v>
      </c>
      <c r="I108" s="43">
        <v>4627096303028</v>
      </c>
      <c r="J108" s="85"/>
      <c r="K108" s="38">
        <f t="shared" si="5"/>
        <v>0</v>
      </c>
      <c r="L108" s="117"/>
    </row>
    <row r="109" spans="2:12" s="29" customFormat="1" ht="21" customHeight="1">
      <c r="B109" s="91">
        <v>101</v>
      </c>
      <c r="C109" s="96" t="s">
        <v>130</v>
      </c>
      <c r="D109" s="42" t="s">
        <v>8</v>
      </c>
      <c r="E109" s="75">
        <v>170</v>
      </c>
      <c r="F109" s="76">
        <v>20</v>
      </c>
      <c r="G109" s="71">
        <v>85</v>
      </c>
      <c r="H109" s="42" t="s">
        <v>16</v>
      </c>
      <c r="I109" s="43">
        <v>4627096303035</v>
      </c>
      <c r="J109" s="85"/>
      <c r="K109" s="38">
        <f t="shared" si="5"/>
        <v>0</v>
      </c>
      <c r="L109" s="117"/>
    </row>
    <row r="110" spans="2:12" s="29" customFormat="1" ht="30" customHeight="1">
      <c r="B110" s="91">
        <v>102</v>
      </c>
      <c r="C110" s="96" t="s">
        <v>131</v>
      </c>
      <c r="D110" s="42" t="s">
        <v>8</v>
      </c>
      <c r="E110" s="75">
        <v>170</v>
      </c>
      <c r="F110" s="76">
        <v>20</v>
      </c>
      <c r="G110" s="71">
        <v>85</v>
      </c>
      <c r="H110" s="42" t="s">
        <v>16</v>
      </c>
      <c r="I110" s="43">
        <v>4627096303042</v>
      </c>
      <c r="J110" s="85"/>
      <c r="K110" s="38">
        <f t="shared" si="5"/>
        <v>0</v>
      </c>
      <c r="L110" s="117"/>
    </row>
    <row r="111" spans="2:12" s="29" customFormat="1" ht="21" customHeight="1">
      <c r="B111" s="91">
        <v>103</v>
      </c>
      <c r="C111" s="96" t="s">
        <v>132</v>
      </c>
      <c r="D111" s="42" t="s">
        <v>8</v>
      </c>
      <c r="E111" s="75">
        <v>170</v>
      </c>
      <c r="F111" s="76">
        <v>20</v>
      </c>
      <c r="G111" s="71">
        <v>85</v>
      </c>
      <c r="H111" s="42" t="s">
        <v>16</v>
      </c>
      <c r="I111" s="43">
        <v>4627096303059</v>
      </c>
      <c r="J111" s="85"/>
      <c r="K111" s="38">
        <f t="shared" si="5"/>
        <v>0</v>
      </c>
      <c r="L111" s="117"/>
    </row>
    <row r="112" spans="2:22" s="29" customFormat="1" ht="78.75" customHeight="1">
      <c r="B112" s="91">
        <v>104</v>
      </c>
      <c r="C112" s="144" t="s">
        <v>178</v>
      </c>
      <c r="D112" s="42" t="s">
        <v>8</v>
      </c>
      <c r="E112" s="75">
        <v>2000</v>
      </c>
      <c r="F112" s="76" t="s">
        <v>164</v>
      </c>
      <c r="G112" s="71">
        <v>250</v>
      </c>
      <c r="H112" s="42" t="s">
        <v>16</v>
      </c>
      <c r="I112" s="43"/>
      <c r="J112" s="85"/>
      <c r="K112" s="38">
        <f>G112*J112*2</f>
        <v>0</v>
      </c>
      <c r="L112" s="161" t="s">
        <v>122</v>
      </c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</row>
    <row r="113" spans="2:12" s="29" customFormat="1" ht="21" customHeight="1">
      <c r="B113" s="174" t="s">
        <v>103</v>
      </c>
      <c r="C113" s="175"/>
      <c r="D113" s="175"/>
      <c r="E113" s="175"/>
      <c r="F113" s="175"/>
      <c r="G113" s="175"/>
      <c r="H113" s="175"/>
      <c r="I113" s="175"/>
      <c r="J113" s="176"/>
      <c r="K113" s="38"/>
      <c r="L113" s="152"/>
    </row>
    <row r="114" spans="2:12" s="29" customFormat="1" ht="21" customHeight="1">
      <c r="B114" s="91">
        <v>105</v>
      </c>
      <c r="C114" s="100" t="s">
        <v>108</v>
      </c>
      <c r="D114" s="42" t="s">
        <v>8</v>
      </c>
      <c r="E114" s="73">
        <v>250</v>
      </c>
      <c r="F114" s="92">
        <v>18</v>
      </c>
      <c r="G114" s="59">
        <v>220</v>
      </c>
      <c r="H114" s="42" t="s">
        <v>15</v>
      </c>
      <c r="I114" s="118">
        <v>4627096302144</v>
      </c>
      <c r="J114" s="85"/>
      <c r="K114" s="38">
        <f aca="true" t="shared" si="6" ref="K114:K124">F114*G114*J114</f>
        <v>0</v>
      </c>
      <c r="L114" s="152"/>
    </row>
    <row r="115" spans="2:12" s="29" customFormat="1" ht="21" customHeight="1">
      <c r="B115" s="91">
        <v>106</v>
      </c>
      <c r="C115" s="100" t="s">
        <v>107</v>
      </c>
      <c r="D115" s="42" t="s">
        <v>8</v>
      </c>
      <c r="E115" s="73">
        <v>250</v>
      </c>
      <c r="F115" s="92">
        <v>18</v>
      </c>
      <c r="G115" s="59">
        <v>220</v>
      </c>
      <c r="H115" s="42" t="s">
        <v>15</v>
      </c>
      <c r="I115" s="118">
        <v>4627096302151</v>
      </c>
      <c r="J115" s="85"/>
      <c r="K115" s="38">
        <f t="shared" si="6"/>
        <v>0</v>
      </c>
      <c r="L115" s="152"/>
    </row>
    <row r="116" spans="2:12" s="29" customFormat="1" ht="21" customHeight="1">
      <c r="B116" s="91">
        <v>107</v>
      </c>
      <c r="C116" s="100" t="s">
        <v>104</v>
      </c>
      <c r="D116" s="42" t="s">
        <v>8</v>
      </c>
      <c r="E116" s="73">
        <v>250</v>
      </c>
      <c r="F116" s="76">
        <v>18</v>
      </c>
      <c r="G116" s="59">
        <v>220</v>
      </c>
      <c r="H116" s="42" t="s">
        <v>15</v>
      </c>
      <c r="I116" s="118">
        <v>4627096302120</v>
      </c>
      <c r="J116" s="85"/>
      <c r="K116" s="38">
        <f t="shared" si="6"/>
        <v>0</v>
      </c>
      <c r="L116" s="152"/>
    </row>
    <row r="117" spans="2:12" s="29" customFormat="1" ht="21" customHeight="1">
      <c r="B117" s="91">
        <v>108</v>
      </c>
      <c r="C117" s="100" t="s">
        <v>105</v>
      </c>
      <c r="D117" s="42" t="s">
        <v>8</v>
      </c>
      <c r="E117" s="73">
        <v>250</v>
      </c>
      <c r="F117" s="76">
        <v>18</v>
      </c>
      <c r="G117" s="59">
        <v>220</v>
      </c>
      <c r="H117" s="42" t="s">
        <v>15</v>
      </c>
      <c r="I117" s="118">
        <v>4627096302137</v>
      </c>
      <c r="J117" s="85"/>
      <c r="K117" s="38">
        <f t="shared" si="6"/>
        <v>0</v>
      </c>
      <c r="L117" s="152"/>
    </row>
    <row r="118" spans="2:12" s="29" customFormat="1" ht="21" customHeight="1">
      <c r="B118" s="91">
        <v>109</v>
      </c>
      <c r="C118" s="100" t="s">
        <v>109</v>
      </c>
      <c r="D118" s="42" t="s">
        <v>8</v>
      </c>
      <c r="E118" s="73">
        <v>250</v>
      </c>
      <c r="F118" s="92">
        <v>18</v>
      </c>
      <c r="G118" s="59">
        <v>220</v>
      </c>
      <c r="H118" s="42" t="s">
        <v>15</v>
      </c>
      <c r="I118" s="118">
        <v>4627096302168</v>
      </c>
      <c r="J118" s="85"/>
      <c r="K118" s="38">
        <f t="shared" si="6"/>
        <v>0</v>
      </c>
      <c r="L118" s="152"/>
    </row>
    <row r="119" spans="2:12" s="29" customFormat="1" ht="21" customHeight="1">
      <c r="B119" s="91">
        <v>110</v>
      </c>
      <c r="C119" s="139" t="s">
        <v>133</v>
      </c>
      <c r="D119" s="124" t="s">
        <v>8</v>
      </c>
      <c r="E119" s="125">
        <v>95</v>
      </c>
      <c r="F119" s="126">
        <v>20</v>
      </c>
      <c r="G119" s="127">
        <v>100</v>
      </c>
      <c r="H119" s="124" t="s">
        <v>134</v>
      </c>
      <c r="I119" s="128">
        <v>4627096302960</v>
      </c>
      <c r="J119" s="85"/>
      <c r="K119" s="129">
        <f t="shared" si="6"/>
        <v>0</v>
      </c>
      <c r="L119" s="152"/>
    </row>
    <row r="120" spans="2:12" s="29" customFormat="1" ht="21" customHeight="1">
      <c r="B120" s="91">
        <v>111</v>
      </c>
      <c r="C120" s="139" t="s">
        <v>135</v>
      </c>
      <c r="D120" s="124" t="s">
        <v>8</v>
      </c>
      <c r="E120" s="125">
        <v>95</v>
      </c>
      <c r="F120" s="126">
        <v>20</v>
      </c>
      <c r="G120" s="127">
        <v>100</v>
      </c>
      <c r="H120" s="124" t="s">
        <v>134</v>
      </c>
      <c r="I120" s="128">
        <v>4627096302977</v>
      </c>
      <c r="J120" s="85"/>
      <c r="K120" s="129">
        <f t="shared" si="6"/>
        <v>0</v>
      </c>
      <c r="L120" s="152"/>
    </row>
    <row r="121" spans="2:12" s="29" customFormat="1" ht="21" customHeight="1">
      <c r="B121" s="91">
        <v>112</v>
      </c>
      <c r="C121" s="139" t="s">
        <v>136</v>
      </c>
      <c r="D121" s="124" t="s">
        <v>8</v>
      </c>
      <c r="E121" s="125">
        <v>95</v>
      </c>
      <c r="F121" s="126">
        <v>20</v>
      </c>
      <c r="G121" s="127">
        <v>100</v>
      </c>
      <c r="H121" s="124" t="s">
        <v>134</v>
      </c>
      <c r="I121" s="128">
        <v>4627096302984</v>
      </c>
      <c r="J121" s="85"/>
      <c r="K121" s="129">
        <f>F121*G121*J121</f>
        <v>0</v>
      </c>
      <c r="L121" s="152"/>
    </row>
    <row r="122" spans="2:12" s="29" customFormat="1" ht="21" customHeight="1">
      <c r="B122" s="91">
        <v>113</v>
      </c>
      <c r="C122" s="149" t="s">
        <v>165</v>
      </c>
      <c r="D122" s="124" t="s">
        <v>162</v>
      </c>
      <c r="E122" s="125">
        <v>70</v>
      </c>
      <c r="F122" s="126">
        <v>40</v>
      </c>
      <c r="G122" s="127">
        <v>65</v>
      </c>
      <c r="H122" s="124" t="s">
        <v>134</v>
      </c>
      <c r="I122" s="128"/>
      <c r="J122" s="85"/>
      <c r="K122" s="129">
        <f t="shared" si="6"/>
        <v>0</v>
      </c>
      <c r="L122" s="152"/>
    </row>
    <row r="123" spans="2:12" s="29" customFormat="1" ht="20.25" customHeight="1">
      <c r="B123" s="174" t="s">
        <v>27</v>
      </c>
      <c r="C123" s="175"/>
      <c r="D123" s="175"/>
      <c r="E123" s="175"/>
      <c r="F123" s="175"/>
      <c r="G123" s="175"/>
      <c r="H123" s="175"/>
      <c r="I123" s="175"/>
      <c r="J123" s="176"/>
      <c r="K123" s="85"/>
      <c r="L123" s="152"/>
    </row>
    <row r="124" spans="2:12" s="29" customFormat="1" ht="41.25" customHeight="1">
      <c r="B124" s="153">
        <v>114</v>
      </c>
      <c r="C124" s="78" t="s">
        <v>193</v>
      </c>
      <c r="D124" s="79" t="s">
        <v>8</v>
      </c>
      <c r="E124" s="79">
        <v>390</v>
      </c>
      <c r="F124" s="79">
        <v>20</v>
      </c>
      <c r="G124" s="59">
        <v>145</v>
      </c>
      <c r="H124" s="79" t="s">
        <v>16</v>
      </c>
      <c r="I124" s="43">
        <v>4627096304599</v>
      </c>
      <c r="J124" s="85"/>
      <c r="K124" s="129">
        <f t="shared" si="6"/>
        <v>0</v>
      </c>
      <c r="L124" s="152"/>
    </row>
    <row r="125" spans="2:12" s="29" customFormat="1" ht="39.75" customHeight="1">
      <c r="B125" s="153">
        <v>115</v>
      </c>
      <c r="C125" s="78" t="s">
        <v>170</v>
      </c>
      <c r="D125" s="79" t="s">
        <v>8</v>
      </c>
      <c r="E125" s="79">
        <v>390</v>
      </c>
      <c r="F125" s="79">
        <v>20</v>
      </c>
      <c r="G125" s="59">
        <v>145</v>
      </c>
      <c r="H125" s="79" t="s">
        <v>16</v>
      </c>
      <c r="I125" s="43">
        <v>4627096300386</v>
      </c>
      <c r="J125" s="85"/>
      <c r="K125" s="38">
        <f>F125*G125*J125</f>
        <v>0</v>
      </c>
      <c r="L125" s="152"/>
    </row>
    <row r="126" spans="2:11" s="29" customFormat="1" ht="39" customHeight="1">
      <c r="B126" s="153">
        <v>116</v>
      </c>
      <c r="C126" s="77" t="s">
        <v>169</v>
      </c>
      <c r="D126" s="42" t="s">
        <v>8</v>
      </c>
      <c r="E126" s="76">
        <v>390</v>
      </c>
      <c r="F126" s="76">
        <v>20</v>
      </c>
      <c r="G126" s="59">
        <v>145</v>
      </c>
      <c r="H126" s="42" t="s">
        <v>16</v>
      </c>
      <c r="I126" s="43">
        <v>4627096300393</v>
      </c>
      <c r="J126" s="85"/>
      <c r="K126" s="38">
        <f aca="true" t="shared" si="7" ref="K126:K146">F126*G126*J126</f>
        <v>0</v>
      </c>
    </row>
    <row r="127" spans="2:11" s="29" customFormat="1" ht="21" customHeight="1">
      <c r="B127" s="153">
        <v>117</v>
      </c>
      <c r="C127" s="77" t="s">
        <v>172</v>
      </c>
      <c r="D127" s="42" t="s">
        <v>8</v>
      </c>
      <c r="E127" s="75">
        <v>390</v>
      </c>
      <c r="F127" s="76">
        <v>20</v>
      </c>
      <c r="G127" s="71">
        <v>145</v>
      </c>
      <c r="H127" s="36" t="s">
        <v>16</v>
      </c>
      <c r="I127" s="43">
        <v>4627096300409</v>
      </c>
      <c r="J127" s="85"/>
      <c r="K127" s="38">
        <f t="shared" si="7"/>
        <v>0</v>
      </c>
    </row>
    <row r="128" spans="2:11" s="29" customFormat="1" ht="36" customHeight="1">
      <c r="B128" s="153">
        <v>118</v>
      </c>
      <c r="C128" s="77" t="s">
        <v>171</v>
      </c>
      <c r="D128" s="42" t="s">
        <v>8</v>
      </c>
      <c r="E128" s="75">
        <v>390</v>
      </c>
      <c r="F128" s="76">
        <v>20</v>
      </c>
      <c r="G128" s="71">
        <v>145</v>
      </c>
      <c r="H128" s="36" t="s">
        <v>16</v>
      </c>
      <c r="I128" s="43">
        <v>4627096300416</v>
      </c>
      <c r="J128" s="85"/>
      <c r="K128" s="38">
        <f t="shared" si="7"/>
        <v>0</v>
      </c>
    </row>
    <row r="129" spans="2:11" s="29" customFormat="1" ht="36.75" customHeight="1">
      <c r="B129" s="153">
        <v>119</v>
      </c>
      <c r="C129" s="96" t="s">
        <v>173</v>
      </c>
      <c r="D129" s="42" t="s">
        <v>8</v>
      </c>
      <c r="E129" s="76">
        <v>390</v>
      </c>
      <c r="F129" s="76">
        <v>20</v>
      </c>
      <c r="G129" s="71">
        <v>145</v>
      </c>
      <c r="H129" s="42" t="s">
        <v>16</v>
      </c>
      <c r="I129" s="43">
        <v>4627096300744</v>
      </c>
      <c r="J129" s="85"/>
      <c r="K129" s="38">
        <f t="shared" si="7"/>
        <v>0</v>
      </c>
    </row>
    <row r="130" spans="2:11" s="29" customFormat="1" ht="42.75" customHeight="1">
      <c r="B130" s="153">
        <v>120</v>
      </c>
      <c r="C130" s="96" t="s">
        <v>174</v>
      </c>
      <c r="D130" s="42" t="s">
        <v>8</v>
      </c>
      <c r="E130" s="76">
        <v>390</v>
      </c>
      <c r="F130" s="76">
        <v>20</v>
      </c>
      <c r="G130" s="71">
        <v>145</v>
      </c>
      <c r="H130" s="42" t="s">
        <v>16</v>
      </c>
      <c r="I130" s="43">
        <v>4627096300737</v>
      </c>
      <c r="J130" s="85"/>
      <c r="K130" s="38">
        <f t="shared" si="7"/>
        <v>0</v>
      </c>
    </row>
    <row r="131" spans="2:11" s="29" customFormat="1" ht="21" customHeight="1">
      <c r="B131" s="153">
        <v>121</v>
      </c>
      <c r="C131" s="96" t="s">
        <v>117</v>
      </c>
      <c r="D131" s="42" t="s">
        <v>8</v>
      </c>
      <c r="E131" s="76">
        <v>260</v>
      </c>
      <c r="F131" s="76">
        <v>20</v>
      </c>
      <c r="G131" s="71">
        <v>130</v>
      </c>
      <c r="H131" s="42" t="s">
        <v>16</v>
      </c>
      <c r="I131" s="43">
        <v>4627096302779</v>
      </c>
      <c r="J131" s="85"/>
      <c r="K131" s="38">
        <f t="shared" si="7"/>
        <v>0</v>
      </c>
    </row>
    <row r="132" spans="2:11" s="29" customFormat="1" ht="21" customHeight="1">
      <c r="B132" s="153">
        <v>122</v>
      </c>
      <c r="C132" s="96" t="s">
        <v>120</v>
      </c>
      <c r="D132" s="42" t="s">
        <v>8</v>
      </c>
      <c r="E132" s="76">
        <v>260</v>
      </c>
      <c r="F132" s="76">
        <v>20</v>
      </c>
      <c r="G132" s="71">
        <v>130</v>
      </c>
      <c r="H132" s="42" t="s">
        <v>16</v>
      </c>
      <c r="I132" s="43">
        <v>4627096302939</v>
      </c>
      <c r="J132" s="85"/>
      <c r="K132" s="38">
        <f>F132*G132*J132</f>
        <v>0</v>
      </c>
    </row>
    <row r="133" spans="2:11" s="29" customFormat="1" ht="21" customHeight="1">
      <c r="B133" s="153">
        <v>123</v>
      </c>
      <c r="C133" s="96" t="s">
        <v>73</v>
      </c>
      <c r="D133" s="42" t="s">
        <v>8</v>
      </c>
      <c r="E133" s="76">
        <v>120</v>
      </c>
      <c r="F133" s="76">
        <v>24</v>
      </c>
      <c r="G133" s="71">
        <v>75</v>
      </c>
      <c r="H133" s="42" t="s">
        <v>16</v>
      </c>
      <c r="I133" s="43">
        <v>4627096301611</v>
      </c>
      <c r="J133" s="85"/>
      <c r="K133" s="38">
        <f t="shared" si="7"/>
        <v>0</v>
      </c>
    </row>
    <row r="134" spans="2:11" s="29" customFormat="1" ht="40.5" customHeight="1">
      <c r="B134" s="153">
        <v>124</v>
      </c>
      <c r="C134" s="96" t="s">
        <v>183</v>
      </c>
      <c r="D134" s="42" t="s">
        <v>8</v>
      </c>
      <c r="E134" s="76">
        <v>120</v>
      </c>
      <c r="F134" s="76">
        <v>24</v>
      </c>
      <c r="G134" s="71">
        <v>75</v>
      </c>
      <c r="H134" s="42" t="s">
        <v>16</v>
      </c>
      <c r="I134" s="43">
        <v>4627096301604</v>
      </c>
      <c r="J134" s="85"/>
      <c r="K134" s="38">
        <f t="shared" si="7"/>
        <v>0</v>
      </c>
    </row>
    <row r="135" spans="2:12" s="29" customFormat="1" ht="21" customHeight="1">
      <c r="B135" s="153">
        <v>125</v>
      </c>
      <c r="C135" s="96" t="s">
        <v>121</v>
      </c>
      <c r="D135" s="42" t="s">
        <v>8</v>
      </c>
      <c r="E135" s="76">
        <v>120</v>
      </c>
      <c r="F135" s="76">
        <v>24</v>
      </c>
      <c r="G135" s="71">
        <v>75</v>
      </c>
      <c r="H135" s="42" t="s">
        <v>16</v>
      </c>
      <c r="I135" s="43">
        <v>4627096302953</v>
      </c>
      <c r="J135" s="85"/>
      <c r="K135" s="38">
        <f>F135*G135*J135</f>
        <v>0</v>
      </c>
      <c r="L135" s="117"/>
    </row>
    <row r="136" spans="2:12" s="29" customFormat="1" ht="42" customHeight="1">
      <c r="B136" s="153">
        <v>126</v>
      </c>
      <c r="C136" s="144" t="s">
        <v>182</v>
      </c>
      <c r="D136" s="42" t="s">
        <v>8</v>
      </c>
      <c r="E136" s="76">
        <v>120</v>
      </c>
      <c r="F136" s="76">
        <v>24</v>
      </c>
      <c r="G136" s="71">
        <v>75</v>
      </c>
      <c r="H136" s="42" t="s">
        <v>16</v>
      </c>
      <c r="I136" s="43">
        <v>4627096304322</v>
      </c>
      <c r="J136" s="85"/>
      <c r="K136" s="38">
        <f>F136*G136*J136</f>
        <v>0</v>
      </c>
      <c r="L136" s="117" t="s">
        <v>122</v>
      </c>
    </row>
    <row r="137" spans="2:11" s="29" customFormat="1" ht="21" customHeight="1">
      <c r="B137" s="153">
        <v>127</v>
      </c>
      <c r="C137" s="96" t="s">
        <v>94</v>
      </c>
      <c r="D137" s="42" t="s">
        <v>8</v>
      </c>
      <c r="E137" s="76">
        <v>145</v>
      </c>
      <c r="F137" s="76">
        <v>24</v>
      </c>
      <c r="G137" s="71">
        <v>65</v>
      </c>
      <c r="H137" s="42" t="s">
        <v>16</v>
      </c>
      <c r="I137" s="43">
        <v>4627096302069</v>
      </c>
      <c r="J137" s="85"/>
      <c r="K137" s="38">
        <f t="shared" si="7"/>
        <v>0</v>
      </c>
    </row>
    <row r="138" spans="2:11" s="29" customFormat="1" ht="21" customHeight="1">
      <c r="B138" s="153">
        <v>128</v>
      </c>
      <c r="C138" s="96" t="s">
        <v>95</v>
      </c>
      <c r="D138" s="42" t="s">
        <v>8</v>
      </c>
      <c r="E138" s="76">
        <v>145</v>
      </c>
      <c r="F138" s="76">
        <v>24</v>
      </c>
      <c r="G138" s="71">
        <v>65</v>
      </c>
      <c r="H138" s="42" t="s">
        <v>16</v>
      </c>
      <c r="I138" s="43">
        <v>4627096302052</v>
      </c>
      <c r="J138" s="85"/>
      <c r="K138" s="38">
        <f t="shared" si="7"/>
        <v>0</v>
      </c>
    </row>
    <row r="139" spans="2:11" s="29" customFormat="1" ht="21" customHeight="1">
      <c r="B139" s="153">
        <v>129</v>
      </c>
      <c r="C139" s="96" t="s">
        <v>96</v>
      </c>
      <c r="D139" s="42" t="s">
        <v>8</v>
      </c>
      <c r="E139" s="76">
        <v>145</v>
      </c>
      <c r="F139" s="76">
        <v>24</v>
      </c>
      <c r="G139" s="71">
        <v>65</v>
      </c>
      <c r="H139" s="42" t="s">
        <v>16</v>
      </c>
      <c r="I139" s="43">
        <v>4627096302045</v>
      </c>
      <c r="J139" s="85"/>
      <c r="K139" s="38">
        <f t="shared" si="7"/>
        <v>0</v>
      </c>
    </row>
    <row r="140" spans="2:11" s="29" customFormat="1" ht="36.75" customHeight="1">
      <c r="B140" s="153">
        <v>130</v>
      </c>
      <c r="C140" s="144" t="s">
        <v>181</v>
      </c>
      <c r="D140" s="42" t="s">
        <v>8</v>
      </c>
      <c r="E140" s="76">
        <v>145</v>
      </c>
      <c r="F140" s="76">
        <v>24</v>
      </c>
      <c r="G140" s="71">
        <v>65</v>
      </c>
      <c r="H140" s="42" t="s">
        <v>16</v>
      </c>
      <c r="I140" s="43">
        <v>4627096304308</v>
      </c>
      <c r="J140" s="85"/>
      <c r="K140" s="38">
        <f>F140*G140*J140</f>
        <v>0</v>
      </c>
    </row>
    <row r="141" spans="2:15" s="29" customFormat="1" ht="70.5" customHeight="1">
      <c r="B141" s="153">
        <v>131</v>
      </c>
      <c r="C141" s="96" t="s">
        <v>179</v>
      </c>
      <c r="D141" s="137" t="s">
        <v>156</v>
      </c>
      <c r="E141" s="108">
        <v>130</v>
      </c>
      <c r="F141" s="111">
        <v>20</v>
      </c>
      <c r="G141" s="105">
        <v>50</v>
      </c>
      <c r="H141" s="107" t="s">
        <v>16</v>
      </c>
      <c r="I141" s="106"/>
      <c r="J141" s="85"/>
      <c r="K141" s="109">
        <f t="shared" si="7"/>
        <v>0</v>
      </c>
      <c r="L141" s="165"/>
      <c r="M141" s="165"/>
      <c r="N141" s="165"/>
      <c r="O141" s="165"/>
    </row>
    <row r="142" spans="2:12" s="29" customFormat="1" ht="45" customHeight="1">
      <c r="B142" s="153">
        <v>132</v>
      </c>
      <c r="C142" s="144" t="s">
        <v>163</v>
      </c>
      <c r="D142" s="137" t="s">
        <v>156</v>
      </c>
      <c r="E142" s="108">
        <v>130</v>
      </c>
      <c r="F142" s="111">
        <v>20</v>
      </c>
      <c r="G142" s="105">
        <v>50</v>
      </c>
      <c r="H142" s="107" t="s">
        <v>16</v>
      </c>
      <c r="I142" s="106"/>
      <c r="J142" s="85"/>
      <c r="K142" s="109">
        <f>F142*G142*J142</f>
        <v>0</v>
      </c>
      <c r="L142" s="117" t="s">
        <v>122</v>
      </c>
    </row>
    <row r="143" spans="2:11" s="29" customFormat="1" ht="26.25" customHeight="1">
      <c r="B143" s="153">
        <v>133</v>
      </c>
      <c r="C143" s="77" t="s">
        <v>98</v>
      </c>
      <c r="D143" s="42" t="s">
        <v>8</v>
      </c>
      <c r="E143" s="76">
        <v>150</v>
      </c>
      <c r="F143" s="76">
        <v>20</v>
      </c>
      <c r="G143" s="59">
        <v>60</v>
      </c>
      <c r="H143" s="42" t="s">
        <v>16</v>
      </c>
      <c r="I143" s="43">
        <v>4627096302106</v>
      </c>
      <c r="J143" s="85"/>
      <c r="K143" s="38">
        <f t="shared" si="7"/>
        <v>0</v>
      </c>
    </row>
    <row r="144" spans="2:11" s="29" customFormat="1" ht="26.25" customHeight="1">
      <c r="B144" s="153">
        <v>134</v>
      </c>
      <c r="C144" s="77" t="s">
        <v>99</v>
      </c>
      <c r="D144" s="42" t="s">
        <v>8</v>
      </c>
      <c r="E144" s="76">
        <v>150</v>
      </c>
      <c r="F144" s="76">
        <v>20</v>
      </c>
      <c r="G144" s="59">
        <v>60</v>
      </c>
      <c r="H144" s="42" t="s">
        <v>16</v>
      </c>
      <c r="I144" s="43">
        <v>4627096302090</v>
      </c>
      <c r="J144" s="85"/>
      <c r="K144" s="38">
        <f t="shared" si="7"/>
        <v>0</v>
      </c>
    </row>
    <row r="145" spans="2:11" s="29" customFormat="1" ht="26.25" customHeight="1">
      <c r="B145" s="153">
        <v>135</v>
      </c>
      <c r="C145" s="77" t="s">
        <v>100</v>
      </c>
      <c r="D145" s="42" t="s">
        <v>8</v>
      </c>
      <c r="E145" s="76">
        <v>150</v>
      </c>
      <c r="F145" s="76">
        <v>20</v>
      </c>
      <c r="G145" s="59">
        <v>60</v>
      </c>
      <c r="H145" s="42" t="s">
        <v>16</v>
      </c>
      <c r="I145" s="43">
        <v>4627096302076</v>
      </c>
      <c r="J145" s="85"/>
      <c r="K145" s="38">
        <f t="shared" si="7"/>
        <v>0</v>
      </c>
    </row>
    <row r="146" spans="2:11" s="29" customFormat="1" ht="26.25" customHeight="1">
      <c r="B146" s="153">
        <v>136</v>
      </c>
      <c r="C146" s="77" t="s">
        <v>101</v>
      </c>
      <c r="D146" s="42" t="s">
        <v>8</v>
      </c>
      <c r="E146" s="76">
        <v>150</v>
      </c>
      <c r="F146" s="76">
        <v>20</v>
      </c>
      <c r="G146" s="59">
        <v>60</v>
      </c>
      <c r="H146" s="42" t="s">
        <v>16</v>
      </c>
      <c r="I146" s="43">
        <v>4627096302083</v>
      </c>
      <c r="J146" s="85"/>
      <c r="K146" s="38">
        <f t="shared" si="7"/>
        <v>0</v>
      </c>
    </row>
    <row r="147" spans="2:11" s="29" customFormat="1" ht="43.5" customHeight="1">
      <c r="B147" s="153">
        <v>137</v>
      </c>
      <c r="C147" s="77" t="s">
        <v>157</v>
      </c>
      <c r="D147" s="42" t="s">
        <v>8</v>
      </c>
      <c r="E147" s="76">
        <v>1700</v>
      </c>
      <c r="F147" s="76" t="s">
        <v>102</v>
      </c>
      <c r="G147" s="59">
        <v>280</v>
      </c>
      <c r="H147" s="42" t="s">
        <v>16</v>
      </c>
      <c r="I147" s="43"/>
      <c r="J147" s="85"/>
      <c r="K147" s="38">
        <f>J147*G147*1.7</f>
        <v>0</v>
      </c>
    </row>
    <row r="148" spans="2:12" s="29" customFormat="1" ht="43.5" customHeight="1">
      <c r="B148" s="153">
        <v>138</v>
      </c>
      <c r="C148" s="144" t="s">
        <v>168</v>
      </c>
      <c r="D148" s="42" t="s">
        <v>8</v>
      </c>
      <c r="E148" s="76">
        <v>1700</v>
      </c>
      <c r="F148" s="76" t="s">
        <v>164</v>
      </c>
      <c r="G148" s="59">
        <v>260</v>
      </c>
      <c r="H148" s="42" t="s">
        <v>16</v>
      </c>
      <c r="I148" s="43"/>
      <c r="J148" s="85"/>
      <c r="K148" s="38">
        <f>J148*G148*2</f>
        <v>0</v>
      </c>
      <c r="L148" s="117" t="s">
        <v>122</v>
      </c>
    </row>
    <row r="149" spans="2:11" s="80" customFormat="1" ht="21" customHeight="1">
      <c r="B149" s="180" t="s">
        <v>142</v>
      </c>
      <c r="C149" s="181"/>
      <c r="D149" s="181"/>
      <c r="E149" s="181"/>
      <c r="F149" s="181"/>
      <c r="G149" s="181"/>
      <c r="H149" s="181"/>
      <c r="I149" s="181"/>
      <c r="J149" s="120"/>
      <c r="K149" s="60"/>
    </row>
    <row r="150" spans="2:12" s="80" customFormat="1" ht="21" customHeight="1">
      <c r="B150" s="81">
        <v>139</v>
      </c>
      <c r="C150" s="140" t="s">
        <v>138</v>
      </c>
      <c r="D150" s="130" t="s">
        <v>8</v>
      </c>
      <c r="E150" s="131">
        <v>200</v>
      </c>
      <c r="F150" s="131">
        <v>24</v>
      </c>
      <c r="G150" s="132">
        <v>130</v>
      </c>
      <c r="H150" s="124" t="s">
        <v>15</v>
      </c>
      <c r="I150" s="133">
        <v>4627096303318</v>
      </c>
      <c r="J150" s="85"/>
      <c r="K150" s="129">
        <f>F150*G150*J150</f>
        <v>0</v>
      </c>
      <c r="L150" s="117"/>
    </row>
    <row r="151" spans="2:12" s="80" customFormat="1" ht="21" customHeight="1">
      <c r="B151" s="81">
        <v>140</v>
      </c>
      <c r="C151" s="140" t="s">
        <v>139</v>
      </c>
      <c r="D151" s="130" t="s">
        <v>8</v>
      </c>
      <c r="E151" s="131">
        <v>200</v>
      </c>
      <c r="F151" s="131">
        <v>24</v>
      </c>
      <c r="G151" s="132">
        <v>130</v>
      </c>
      <c r="H151" s="124" t="s">
        <v>15</v>
      </c>
      <c r="I151" s="133">
        <v>4627096303325</v>
      </c>
      <c r="J151" s="85"/>
      <c r="K151" s="129">
        <f>F151*G151*J151</f>
        <v>0</v>
      </c>
      <c r="L151" s="117"/>
    </row>
    <row r="152" spans="2:12" s="80" customFormat="1" ht="21" customHeight="1">
      <c r="B152" s="81">
        <v>141</v>
      </c>
      <c r="C152" s="140" t="s">
        <v>140</v>
      </c>
      <c r="D152" s="134" t="s">
        <v>8</v>
      </c>
      <c r="E152" s="131">
        <v>200</v>
      </c>
      <c r="F152" s="131">
        <v>24</v>
      </c>
      <c r="G152" s="132">
        <v>130</v>
      </c>
      <c r="H152" s="124" t="s">
        <v>15</v>
      </c>
      <c r="I152" s="133">
        <v>4627096303349</v>
      </c>
      <c r="J152" s="85"/>
      <c r="K152" s="129">
        <f>F152*G152*J152</f>
        <v>0</v>
      </c>
      <c r="L152" s="117"/>
    </row>
    <row r="153" spans="2:12" s="80" customFormat="1" ht="37.5" customHeight="1">
      <c r="B153" s="81">
        <v>142</v>
      </c>
      <c r="C153" s="140" t="s">
        <v>141</v>
      </c>
      <c r="D153" s="135" t="s">
        <v>8</v>
      </c>
      <c r="E153" s="131">
        <v>200</v>
      </c>
      <c r="F153" s="131">
        <v>24</v>
      </c>
      <c r="G153" s="132">
        <v>130</v>
      </c>
      <c r="H153" s="124" t="s">
        <v>15</v>
      </c>
      <c r="I153" s="133">
        <v>4627096303394</v>
      </c>
      <c r="J153" s="85"/>
      <c r="K153" s="129">
        <f>F153*G153*J153</f>
        <v>0</v>
      </c>
      <c r="L153" s="117"/>
    </row>
    <row r="154" spans="2:11" s="80" customFormat="1" ht="19.5" customHeight="1">
      <c r="B154" s="177" t="s">
        <v>68</v>
      </c>
      <c r="C154" s="178"/>
      <c r="D154" s="178"/>
      <c r="E154" s="178"/>
      <c r="F154" s="178"/>
      <c r="G154" s="178"/>
      <c r="H154" s="178"/>
      <c r="I154" s="178"/>
      <c r="J154" s="112"/>
      <c r="K154" s="60"/>
    </row>
    <row r="155" spans="2:11" s="80" customFormat="1" ht="44.25" customHeight="1">
      <c r="B155" s="81">
        <v>143</v>
      </c>
      <c r="C155" s="119" t="s">
        <v>143</v>
      </c>
      <c r="D155" s="82" t="s">
        <v>8</v>
      </c>
      <c r="E155" s="82">
        <v>100</v>
      </c>
      <c r="F155" s="82">
        <v>32</v>
      </c>
      <c r="G155" s="71">
        <v>75</v>
      </c>
      <c r="H155" s="42" t="s">
        <v>15</v>
      </c>
      <c r="I155" s="84">
        <v>4627096301215</v>
      </c>
      <c r="J155" s="85"/>
      <c r="K155" s="38">
        <f>32*G155*J155</f>
        <v>0</v>
      </c>
    </row>
    <row r="156" spans="2:11" s="80" customFormat="1" ht="42" customHeight="1">
      <c r="B156" s="81">
        <v>144</v>
      </c>
      <c r="C156" s="119" t="s">
        <v>144</v>
      </c>
      <c r="D156" s="82" t="s">
        <v>8</v>
      </c>
      <c r="E156" s="82">
        <v>100</v>
      </c>
      <c r="F156" s="82">
        <v>32</v>
      </c>
      <c r="G156" s="71">
        <v>75</v>
      </c>
      <c r="H156" s="42" t="s">
        <v>15</v>
      </c>
      <c r="I156" s="84">
        <v>4627096301246</v>
      </c>
      <c r="J156" s="85"/>
      <c r="K156" s="38">
        <f>32*G156*J156</f>
        <v>0</v>
      </c>
    </row>
    <row r="157" spans="2:12" s="80" customFormat="1" ht="41.25" customHeight="1">
      <c r="B157" s="81">
        <v>145</v>
      </c>
      <c r="C157" s="141" t="s">
        <v>145</v>
      </c>
      <c r="D157" s="82" t="s">
        <v>8</v>
      </c>
      <c r="E157" s="82">
        <v>100</v>
      </c>
      <c r="F157" s="82">
        <v>32</v>
      </c>
      <c r="G157" s="136">
        <v>75</v>
      </c>
      <c r="H157" s="124" t="s">
        <v>15</v>
      </c>
      <c r="I157" s="84">
        <v>4627096303271</v>
      </c>
      <c r="J157" s="85"/>
      <c r="K157" s="38">
        <f>32*G157*J157</f>
        <v>0</v>
      </c>
      <c r="L157" s="117"/>
    </row>
    <row r="158" spans="2:11" s="80" customFormat="1" ht="39.75" customHeight="1">
      <c r="B158" s="81">
        <v>146</v>
      </c>
      <c r="C158" s="119" t="s">
        <v>146</v>
      </c>
      <c r="D158" s="82" t="s">
        <v>8</v>
      </c>
      <c r="E158" s="82">
        <v>100</v>
      </c>
      <c r="F158" s="82">
        <v>32</v>
      </c>
      <c r="G158" s="71">
        <v>75</v>
      </c>
      <c r="H158" s="42" t="s">
        <v>15</v>
      </c>
      <c r="I158" s="84">
        <v>4627096301314</v>
      </c>
      <c r="J158" s="85"/>
      <c r="K158" s="38">
        <f>32*G158*J158</f>
        <v>0</v>
      </c>
    </row>
    <row r="159" spans="2:11" s="80" customFormat="1" ht="39" customHeight="1">
      <c r="B159" s="81">
        <v>147</v>
      </c>
      <c r="C159" s="119" t="s">
        <v>147</v>
      </c>
      <c r="D159" s="82" t="s">
        <v>8</v>
      </c>
      <c r="E159" s="82">
        <v>100</v>
      </c>
      <c r="F159" s="82">
        <v>32</v>
      </c>
      <c r="G159" s="71">
        <v>75</v>
      </c>
      <c r="H159" s="42" t="s">
        <v>15</v>
      </c>
      <c r="I159" s="84">
        <v>4627096301239</v>
      </c>
      <c r="J159" s="85"/>
      <c r="K159" s="38">
        <f>32*G159*J159</f>
        <v>0</v>
      </c>
    </row>
    <row r="160" spans="2:11" s="80" customFormat="1" ht="18">
      <c r="B160" s="177" t="s">
        <v>71</v>
      </c>
      <c r="C160" s="178"/>
      <c r="D160" s="178"/>
      <c r="E160" s="178"/>
      <c r="F160" s="178"/>
      <c r="G160" s="178"/>
      <c r="H160" s="178"/>
      <c r="I160" s="178"/>
      <c r="J160" s="179"/>
      <c r="K160" s="60"/>
    </row>
    <row r="161" spans="2:11" s="80" customFormat="1" ht="21" customHeight="1">
      <c r="B161" s="81">
        <v>148</v>
      </c>
      <c r="C161" s="83" t="s">
        <v>76</v>
      </c>
      <c r="D161" s="82" t="s">
        <v>8</v>
      </c>
      <c r="E161" s="82">
        <v>330</v>
      </c>
      <c r="F161" s="82">
        <v>29</v>
      </c>
      <c r="G161" s="71">
        <v>70</v>
      </c>
      <c r="H161" s="82" t="s">
        <v>15</v>
      </c>
      <c r="I161" s="84">
        <v>4627096301673</v>
      </c>
      <c r="J161" s="85"/>
      <c r="K161" s="38">
        <f>F161*G161*J161</f>
        <v>0</v>
      </c>
    </row>
    <row r="162" spans="2:11" s="80" customFormat="1" ht="21" customHeight="1">
      <c r="B162" s="81">
        <v>149</v>
      </c>
      <c r="C162" s="83" t="s">
        <v>77</v>
      </c>
      <c r="D162" s="82" t="s">
        <v>8</v>
      </c>
      <c r="E162" s="82">
        <v>330</v>
      </c>
      <c r="F162" s="82">
        <v>29</v>
      </c>
      <c r="G162" s="71">
        <v>70</v>
      </c>
      <c r="H162" s="82" t="s">
        <v>15</v>
      </c>
      <c r="I162" s="84">
        <v>4627096301680</v>
      </c>
      <c r="J162" s="85"/>
      <c r="K162" s="38">
        <f>F162*G162*J162</f>
        <v>0</v>
      </c>
    </row>
    <row r="163" spans="2:11" s="80" customFormat="1" ht="21" customHeight="1">
      <c r="B163" s="81">
        <v>150</v>
      </c>
      <c r="C163" s="83" t="s">
        <v>78</v>
      </c>
      <c r="D163" s="82" t="s">
        <v>8</v>
      </c>
      <c r="E163" s="82">
        <v>330</v>
      </c>
      <c r="F163" s="82">
        <v>29</v>
      </c>
      <c r="G163" s="71">
        <v>70</v>
      </c>
      <c r="H163" s="82" t="s">
        <v>15</v>
      </c>
      <c r="I163" s="84">
        <v>4627096301697</v>
      </c>
      <c r="J163" s="85"/>
      <c r="K163" s="38">
        <f>F163*G163*J163</f>
        <v>0</v>
      </c>
    </row>
    <row r="164" spans="2:11" s="80" customFormat="1" ht="21" customHeight="1">
      <c r="B164" s="81">
        <v>151</v>
      </c>
      <c r="C164" s="83" t="s">
        <v>79</v>
      </c>
      <c r="D164" s="82" t="s">
        <v>8</v>
      </c>
      <c r="E164" s="82">
        <v>330</v>
      </c>
      <c r="F164" s="82">
        <v>29</v>
      </c>
      <c r="G164" s="71">
        <v>70</v>
      </c>
      <c r="H164" s="82" t="s">
        <v>15</v>
      </c>
      <c r="I164" s="84">
        <v>4627096301703</v>
      </c>
      <c r="J164" s="85"/>
      <c r="K164" s="38">
        <f>F164*G164*J164</f>
        <v>0</v>
      </c>
    </row>
    <row r="165" spans="2:11" s="80" customFormat="1" ht="21" customHeight="1">
      <c r="B165" s="81">
        <v>152</v>
      </c>
      <c r="C165" s="83" t="s">
        <v>80</v>
      </c>
      <c r="D165" s="82" t="s">
        <v>8</v>
      </c>
      <c r="E165" s="82">
        <v>330</v>
      </c>
      <c r="F165" s="82">
        <v>29</v>
      </c>
      <c r="G165" s="59">
        <v>70</v>
      </c>
      <c r="H165" s="82" t="s">
        <v>15</v>
      </c>
      <c r="I165" s="84">
        <v>4627096301710</v>
      </c>
      <c r="J165" s="85"/>
      <c r="K165" s="38">
        <f>F165*G165*J165</f>
        <v>0</v>
      </c>
    </row>
    <row r="166" spans="2:11" s="89" customFormat="1" ht="21">
      <c r="B166" s="166" t="s">
        <v>92</v>
      </c>
      <c r="C166" s="167"/>
      <c r="D166" s="167"/>
      <c r="E166" s="167"/>
      <c r="F166" s="167"/>
      <c r="G166" s="167"/>
      <c r="H166" s="167"/>
      <c r="I166" s="167"/>
      <c r="J166" s="167"/>
      <c r="K166" s="168"/>
    </row>
    <row r="167" spans="2:10" s="16" customFormat="1" ht="14.25">
      <c r="B167" s="21"/>
      <c r="C167" s="21"/>
      <c r="D167" s="21"/>
      <c r="E167" s="21"/>
      <c r="F167" s="21"/>
      <c r="G167" s="21"/>
      <c r="H167" s="21"/>
      <c r="I167" s="11"/>
      <c r="J167" s="22"/>
    </row>
    <row r="168" spans="2:10" s="16" customFormat="1" ht="14.25">
      <c r="B168" s="21"/>
      <c r="C168" s="21"/>
      <c r="D168" s="21"/>
      <c r="E168" s="21"/>
      <c r="F168" s="21"/>
      <c r="G168" s="21"/>
      <c r="H168" s="21"/>
      <c r="I168" s="11"/>
      <c r="J168" s="22"/>
    </row>
    <row r="169" spans="2:10" s="16" customFormat="1" ht="14.25">
      <c r="B169" s="21"/>
      <c r="C169" s="21"/>
      <c r="D169" s="21"/>
      <c r="E169" s="21"/>
      <c r="F169" s="21"/>
      <c r="G169" s="21"/>
      <c r="H169" s="21"/>
      <c r="I169" s="11"/>
      <c r="J169" s="22"/>
    </row>
    <row r="170" spans="2:10" s="16" customFormat="1" ht="14.25">
      <c r="B170" s="21"/>
      <c r="C170" s="21"/>
      <c r="D170" s="21"/>
      <c r="E170" s="21"/>
      <c r="F170" s="21"/>
      <c r="G170" s="21"/>
      <c r="H170" s="21"/>
      <c r="I170" s="11"/>
      <c r="J170" s="22"/>
    </row>
    <row r="171" spans="2:10" s="16" customFormat="1" ht="14.25">
      <c r="B171" s="21"/>
      <c r="C171" s="21"/>
      <c r="D171" s="21"/>
      <c r="E171" s="21"/>
      <c r="F171" s="21"/>
      <c r="G171" s="21"/>
      <c r="H171" s="21"/>
      <c r="I171" s="11"/>
      <c r="J171" s="22"/>
    </row>
    <row r="172" spans="2:10" s="16" customFormat="1" ht="14.25">
      <c r="B172" s="21"/>
      <c r="C172" s="21"/>
      <c r="D172" s="21"/>
      <c r="E172" s="21"/>
      <c r="F172" s="21"/>
      <c r="G172" s="21"/>
      <c r="H172" s="21"/>
      <c r="I172" s="11"/>
      <c r="J172" s="22"/>
    </row>
    <row r="173" spans="2:10" s="16" customFormat="1" ht="14.25">
      <c r="B173" s="21"/>
      <c r="C173" s="21"/>
      <c r="D173" s="21"/>
      <c r="E173" s="21"/>
      <c r="F173" s="21"/>
      <c r="G173" s="21"/>
      <c r="H173" s="21"/>
      <c r="I173" s="11"/>
      <c r="J173" s="22"/>
    </row>
    <row r="174" spans="2:10" s="16" customFormat="1" ht="14.25">
      <c r="B174" s="21"/>
      <c r="C174" s="21"/>
      <c r="D174" s="21"/>
      <c r="E174" s="21"/>
      <c r="F174" s="21"/>
      <c r="G174" s="21"/>
      <c r="H174" s="21"/>
      <c r="I174" s="11"/>
      <c r="J174" s="22"/>
    </row>
    <row r="175" spans="2:10" s="16" customFormat="1" ht="14.25">
      <c r="B175" s="21"/>
      <c r="C175" s="21"/>
      <c r="D175" s="21"/>
      <c r="E175" s="21"/>
      <c r="F175" s="21"/>
      <c r="G175" s="21"/>
      <c r="H175" s="21"/>
      <c r="I175" s="11"/>
      <c r="J175" s="22"/>
    </row>
    <row r="176" spans="2:10" s="16" customFormat="1" ht="14.25">
      <c r="B176" s="21"/>
      <c r="C176" s="21"/>
      <c r="D176" s="21"/>
      <c r="E176" s="21"/>
      <c r="F176" s="21"/>
      <c r="G176" s="21"/>
      <c r="H176" s="21"/>
      <c r="I176" s="11"/>
      <c r="J176" s="22"/>
    </row>
    <row r="177" spans="2:10" s="16" customFormat="1" ht="14.25">
      <c r="B177" s="21"/>
      <c r="C177" s="21"/>
      <c r="D177" s="21"/>
      <c r="E177" s="21"/>
      <c r="F177" s="21"/>
      <c r="G177" s="21"/>
      <c r="H177" s="21"/>
      <c r="I177" s="11"/>
      <c r="J177" s="22"/>
    </row>
    <row r="178" spans="2:10" s="16" customFormat="1" ht="14.25">
      <c r="B178" s="21"/>
      <c r="C178" s="21"/>
      <c r="D178" s="21"/>
      <c r="E178" s="21"/>
      <c r="F178" s="21"/>
      <c r="G178" s="21"/>
      <c r="H178" s="21"/>
      <c r="I178" s="11"/>
      <c r="J178" s="22"/>
    </row>
    <row r="179" spans="2:10" s="16" customFormat="1" ht="14.25">
      <c r="B179" s="21"/>
      <c r="C179" s="21"/>
      <c r="D179" s="21"/>
      <c r="E179" s="21"/>
      <c r="F179" s="21"/>
      <c r="G179" s="21"/>
      <c r="H179" s="21"/>
      <c r="I179" s="11"/>
      <c r="J179" s="22"/>
    </row>
    <row r="180" spans="2:10" s="16" customFormat="1" ht="14.25">
      <c r="B180" s="21"/>
      <c r="C180" s="21"/>
      <c r="D180" s="21"/>
      <c r="E180" s="21"/>
      <c r="F180" s="21"/>
      <c r="G180" s="21"/>
      <c r="H180" s="21"/>
      <c r="I180" s="11"/>
      <c r="J180" s="22"/>
    </row>
    <row r="181" spans="2:10" s="16" customFormat="1" ht="14.25">
      <c r="B181" s="21"/>
      <c r="C181" s="21"/>
      <c r="D181" s="21"/>
      <c r="E181" s="21"/>
      <c r="F181" s="21"/>
      <c r="G181" s="21"/>
      <c r="H181" s="21"/>
      <c r="I181" s="11"/>
      <c r="J181" s="22"/>
    </row>
    <row r="182" spans="2:10" s="16" customFormat="1" ht="14.25">
      <c r="B182" s="21"/>
      <c r="C182" s="21"/>
      <c r="D182" s="21"/>
      <c r="E182" s="21"/>
      <c r="F182" s="21"/>
      <c r="G182" s="21"/>
      <c r="H182" s="21"/>
      <c r="I182" s="11"/>
      <c r="J182" s="22"/>
    </row>
    <row r="183" spans="2:10" s="16" customFormat="1" ht="14.25">
      <c r="B183" s="21"/>
      <c r="C183" s="21"/>
      <c r="D183" s="21"/>
      <c r="E183" s="21"/>
      <c r="F183" s="21"/>
      <c r="G183" s="21"/>
      <c r="H183" s="21"/>
      <c r="I183" s="11"/>
      <c r="J183" s="22"/>
    </row>
    <row r="184" spans="2:10" s="16" customFormat="1" ht="14.25">
      <c r="B184" s="21"/>
      <c r="C184" s="21"/>
      <c r="D184" s="21"/>
      <c r="E184" s="21"/>
      <c r="F184" s="21"/>
      <c r="G184" s="21"/>
      <c r="H184" s="21"/>
      <c r="I184" s="11"/>
      <c r="J184" s="22"/>
    </row>
    <row r="185" spans="2:10" s="16" customFormat="1" ht="14.25" hidden="1">
      <c r="B185" s="21"/>
      <c r="C185" s="21"/>
      <c r="D185" s="21"/>
      <c r="E185" s="21"/>
      <c r="F185" s="21"/>
      <c r="G185" s="21"/>
      <c r="H185" s="21"/>
      <c r="I185" s="11"/>
      <c r="J185" s="22"/>
    </row>
    <row r="186" spans="2:10" s="16" customFormat="1" ht="14.25" hidden="1">
      <c r="B186" s="21"/>
      <c r="C186" s="21"/>
      <c r="D186" s="21"/>
      <c r="E186" s="21"/>
      <c r="F186" s="21"/>
      <c r="G186" s="21"/>
      <c r="H186" s="21"/>
      <c r="I186" s="11"/>
      <c r="J186" s="22"/>
    </row>
    <row r="187" spans="2:10" s="16" customFormat="1" ht="14.25" hidden="1">
      <c r="B187" s="21"/>
      <c r="C187" s="21"/>
      <c r="D187" s="21"/>
      <c r="E187" s="21"/>
      <c r="F187" s="21"/>
      <c r="G187" s="21"/>
      <c r="H187" s="21"/>
      <c r="I187" s="11"/>
      <c r="J187" s="22"/>
    </row>
    <row r="188" spans="2:10" s="16" customFormat="1" ht="14.25" hidden="1">
      <c r="B188" s="21"/>
      <c r="C188" s="21"/>
      <c r="D188" s="21"/>
      <c r="E188" s="21"/>
      <c r="F188" s="21"/>
      <c r="G188" s="21"/>
      <c r="H188" s="21"/>
      <c r="I188" s="11"/>
      <c r="J188" s="22"/>
    </row>
    <row r="189" spans="2:10" s="16" customFormat="1" ht="14.25" hidden="1">
      <c r="B189" s="21"/>
      <c r="C189" s="21"/>
      <c r="D189" s="21"/>
      <c r="E189" s="21"/>
      <c r="F189" s="21"/>
      <c r="G189" s="21"/>
      <c r="H189" s="21"/>
      <c r="I189" s="11"/>
      <c r="J189" s="22"/>
    </row>
    <row r="190" spans="2:10" s="16" customFormat="1" ht="14.25" hidden="1">
      <c r="B190" s="21"/>
      <c r="C190" s="21"/>
      <c r="D190" s="21"/>
      <c r="E190" s="21"/>
      <c r="F190" s="21"/>
      <c r="G190" s="21"/>
      <c r="H190" s="21"/>
      <c r="I190" s="11"/>
      <c r="J190" s="22"/>
    </row>
    <row r="191" spans="2:10" s="16" customFormat="1" ht="14.25" hidden="1">
      <c r="B191" s="21"/>
      <c r="C191" s="21"/>
      <c r="D191" s="21"/>
      <c r="E191" s="21"/>
      <c r="F191" s="21"/>
      <c r="G191" s="21"/>
      <c r="H191" s="21"/>
      <c r="I191" s="11"/>
      <c r="J191" s="22"/>
    </row>
    <row r="192" spans="2:10" s="16" customFormat="1" ht="14.25" hidden="1">
      <c r="B192" s="21"/>
      <c r="C192" s="21"/>
      <c r="D192" s="21"/>
      <c r="E192" s="21"/>
      <c r="F192" s="21"/>
      <c r="G192" s="21"/>
      <c r="H192" s="21"/>
      <c r="I192" s="11"/>
      <c r="J192" s="22"/>
    </row>
    <row r="193" spans="2:10" s="16" customFormat="1" ht="14.25" hidden="1">
      <c r="B193" s="21"/>
      <c r="C193" s="21"/>
      <c r="D193" s="21"/>
      <c r="E193" s="21"/>
      <c r="F193" s="21"/>
      <c r="G193" s="21"/>
      <c r="H193" s="21"/>
      <c r="I193" s="11"/>
      <c r="J193" s="22"/>
    </row>
    <row r="194" spans="2:10" s="16" customFormat="1" ht="14.25" hidden="1">
      <c r="B194" s="21"/>
      <c r="C194" s="21"/>
      <c r="D194" s="21"/>
      <c r="E194" s="21"/>
      <c r="F194" s="21"/>
      <c r="G194" s="21"/>
      <c r="H194" s="21"/>
      <c r="I194" s="11"/>
      <c r="J194" s="22"/>
    </row>
    <row r="195" spans="2:10" s="16" customFormat="1" ht="14.25" hidden="1">
      <c r="B195" s="21"/>
      <c r="C195" s="21"/>
      <c r="D195" s="21"/>
      <c r="E195" s="21"/>
      <c r="F195" s="21"/>
      <c r="G195" s="21"/>
      <c r="H195" s="21"/>
      <c r="I195" s="11"/>
      <c r="J195" s="22"/>
    </row>
    <row r="196" spans="2:10" s="16" customFormat="1" ht="14.25" hidden="1">
      <c r="B196" s="21"/>
      <c r="C196" s="21"/>
      <c r="D196" s="21"/>
      <c r="E196" s="21"/>
      <c r="F196" s="21"/>
      <c r="G196" s="21"/>
      <c r="H196" s="21"/>
      <c r="I196" s="11"/>
      <c r="J196" s="22"/>
    </row>
    <row r="197" spans="2:10" s="16" customFormat="1" ht="14.25" hidden="1">
      <c r="B197" s="21"/>
      <c r="C197" s="21"/>
      <c r="D197" s="21"/>
      <c r="E197" s="21"/>
      <c r="F197" s="21"/>
      <c r="G197" s="21"/>
      <c r="H197" s="21"/>
      <c r="I197" s="11"/>
      <c r="J197" s="22"/>
    </row>
    <row r="198" spans="2:10" s="16" customFormat="1" ht="14.25" hidden="1">
      <c r="B198" s="21"/>
      <c r="C198" s="21"/>
      <c r="D198" s="21"/>
      <c r="E198" s="21"/>
      <c r="F198" s="21"/>
      <c r="G198" s="21"/>
      <c r="H198" s="21"/>
      <c r="I198" s="11"/>
      <c r="J198" s="22"/>
    </row>
    <row r="199" spans="2:10" s="16" customFormat="1" ht="14.25" hidden="1">
      <c r="B199" s="21"/>
      <c r="C199" s="21"/>
      <c r="D199" s="21"/>
      <c r="E199" s="21"/>
      <c r="F199" s="21"/>
      <c r="G199" s="21"/>
      <c r="H199" s="21"/>
      <c r="I199" s="11"/>
      <c r="J199" s="22"/>
    </row>
    <row r="200" spans="2:10" s="16" customFormat="1" ht="14.25" hidden="1">
      <c r="B200" s="21"/>
      <c r="C200" s="21"/>
      <c r="D200" s="21"/>
      <c r="E200" s="21"/>
      <c r="F200" s="21"/>
      <c r="G200" s="21"/>
      <c r="H200" s="21"/>
      <c r="I200" s="11"/>
      <c r="J200" s="22"/>
    </row>
    <row r="201" spans="2:10" s="16" customFormat="1" ht="14.25" hidden="1">
      <c r="B201" s="21"/>
      <c r="C201" s="21"/>
      <c r="D201" s="21"/>
      <c r="E201" s="21"/>
      <c r="F201" s="21"/>
      <c r="G201" s="21"/>
      <c r="H201" s="21"/>
      <c r="I201" s="11"/>
      <c r="J201" s="22"/>
    </row>
    <row r="202" spans="2:10" s="16" customFormat="1" ht="14.25" hidden="1">
      <c r="B202" s="21"/>
      <c r="C202" s="21"/>
      <c r="D202" s="21"/>
      <c r="E202" s="21"/>
      <c r="F202" s="21"/>
      <c r="G202" s="21"/>
      <c r="H202" s="21"/>
      <c r="I202" s="11"/>
      <c r="J202" s="22"/>
    </row>
    <row r="203" spans="2:10" s="16" customFormat="1" ht="14.25" hidden="1">
      <c r="B203" s="21"/>
      <c r="C203" s="21"/>
      <c r="D203" s="21"/>
      <c r="E203" s="21"/>
      <c r="F203" s="21"/>
      <c r="G203" s="21"/>
      <c r="H203" s="21"/>
      <c r="I203" s="11"/>
      <c r="J203" s="22"/>
    </row>
    <row r="204" spans="2:10" s="16" customFormat="1" ht="14.25" hidden="1">
      <c r="B204" s="21"/>
      <c r="C204" s="21"/>
      <c r="D204" s="21"/>
      <c r="E204" s="21"/>
      <c r="F204" s="21"/>
      <c r="G204" s="21"/>
      <c r="H204" s="21"/>
      <c r="I204" s="11"/>
      <c r="J204" s="22"/>
    </row>
    <row r="205" spans="2:10" s="16" customFormat="1" ht="14.25" hidden="1">
      <c r="B205" s="21"/>
      <c r="C205" s="21"/>
      <c r="D205" s="21"/>
      <c r="E205" s="21"/>
      <c r="F205" s="21"/>
      <c r="G205" s="21"/>
      <c r="H205" s="21"/>
      <c r="I205" s="11"/>
      <c r="J205" s="22"/>
    </row>
    <row r="206" spans="2:10" s="16" customFormat="1" ht="14.25" hidden="1">
      <c r="B206" s="21"/>
      <c r="C206" s="21"/>
      <c r="D206" s="21"/>
      <c r="E206" s="21"/>
      <c r="F206" s="21"/>
      <c r="G206" s="21"/>
      <c r="H206" s="21"/>
      <c r="I206" s="11"/>
      <c r="J206" s="22"/>
    </row>
    <row r="207" spans="2:10" s="16" customFormat="1" ht="14.25" hidden="1">
      <c r="B207" s="21"/>
      <c r="C207" s="21"/>
      <c r="D207" s="21"/>
      <c r="E207" s="21"/>
      <c r="F207" s="21"/>
      <c r="G207" s="21"/>
      <c r="H207" s="21"/>
      <c r="I207" s="11"/>
      <c r="J207" s="22"/>
    </row>
    <row r="208" spans="2:10" s="16" customFormat="1" ht="14.25" hidden="1">
      <c r="B208" s="21"/>
      <c r="C208" s="21"/>
      <c r="D208" s="21"/>
      <c r="E208" s="21"/>
      <c r="F208" s="21"/>
      <c r="G208" s="21"/>
      <c r="H208" s="21"/>
      <c r="I208" s="11"/>
      <c r="J208" s="22"/>
    </row>
    <row r="209" spans="2:10" s="16" customFormat="1" ht="14.25" hidden="1">
      <c r="B209" s="21"/>
      <c r="C209" s="21"/>
      <c r="D209" s="21"/>
      <c r="E209" s="21"/>
      <c r="F209" s="21"/>
      <c r="G209" s="21"/>
      <c r="H209" s="21"/>
      <c r="I209" s="11"/>
      <c r="J209" s="22"/>
    </row>
    <row r="210" spans="2:10" s="16" customFormat="1" ht="14.25" hidden="1">
      <c r="B210" s="21"/>
      <c r="C210" s="21"/>
      <c r="D210" s="21"/>
      <c r="E210" s="21"/>
      <c r="F210" s="21"/>
      <c r="G210" s="21"/>
      <c r="H210" s="21"/>
      <c r="I210" s="11"/>
      <c r="J210" s="22"/>
    </row>
    <row r="211" spans="2:10" s="16" customFormat="1" ht="14.25" hidden="1">
      <c r="B211" s="21"/>
      <c r="C211" s="21"/>
      <c r="D211" s="21"/>
      <c r="E211" s="21"/>
      <c r="F211" s="21"/>
      <c r="G211" s="21"/>
      <c r="H211" s="21"/>
      <c r="I211" s="11"/>
      <c r="J211" s="22"/>
    </row>
    <row r="212" spans="2:10" s="16" customFormat="1" ht="14.25" hidden="1">
      <c r="B212" s="21"/>
      <c r="C212" s="21"/>
      <c r="D212" s="21"/>
      <c r="E212" s="21"/>
      <c r="F212" s="21"/>
      <c r="G212" s="21"/>
      <c r="H212" s="21"/>
      <c r="I212" s="11"/>
      <c r="J212" s="22"/>
    </row>
    <row r="213" spans="2:10" s="16" customFormat="1" ht="14.25" hidden="1">
      <c r="B213" s="21"/>
      <c r="C213" s="21"/>
      <c r="D213" s="21"/>
      <c r="E213" s="21"/>
      <c r="F213" s="21"/>
      <c r="G213" s="21"/>
      <c r="H213" s="21"/>
      <c r="I213" s="11"/>
      <c r="J213" s="22"/>
    </row>
    <row r="214" spans="2:10" s="16" customFormat="1" ht="14.25" hidden="1">
      <c r="B214" s="21"/>
      <c r="C214" s="21"/>
      <c r="D214" s="21"/>
      <c r="E214" s="21"/>
      <c r="F214" s="21"/>
      <c r="G214" s="21"/>
      <c r="H214" s="21"/>
      <c r="I214" s="11"/>
      <c r="J214" s="22"/>
    </row>
    <row r="215" spans="2:10" s="16" customFormat="1" ht="14.25" hidden="1">
      <c r="B215" s="21"/>
      <c r="C215" s="21"/>
      <c r="D215" s="21"/>
      <c r="E215" s="21"/>
      <c r="F215" s="21"/>
      <c r="G215" s="21"/>
      <c r="H215" s="21"/>
      <c r="I215" s="11"/>
      <c r="J215" s="22"/>
    </row>
    <row r="216" spans="2:10" s="16" customFormat="1" ht="14.25" hidden="1">
      <c r="B216" s="21"/>
      <c r="C216" s="21"/>
      <c r="D216" s="21"/>
      <c r="E216" s="21"/>
      <c r="F216" s="21"/>
      <c r="G216" s="21"/>
      <c r="H216" s="21"/>
      <c r="I216" s="11"/>
      <c r="J216" s="22"/>
    </row>
    <row r="217" spans="2:10" s="16" customFormat="1" ht="14.25" hidden="1">
      <c r="B217" s="21"/>
      <c r="C217" s="21"/>
      <c r="D217" s="21"/>
      <c r="E217" s="21"/>
      <c r="F217" s="21"/>
      <c r="G217" s="21"/>
      <c r="H217" s="21"/>
      <c r="I217" s="11"/>
      <c r="J217" s="22"/>
    </row>
    <row r="218" spans="2:10" s="16" customFormat="1" ht="14.25" hidden="1">
      <c r="B218" s="21"/>
      <c r="C218" s="21"/>
      <c r="D218" s="21"/>
      <c r="E218" s="21"/>
      <c r="F218" s="21"/>
      <c r="G218" s="21"/>
      <c r="H218" s="21"/>
      <c r="I218" s="11"/>
      <c r="J218" s="22"/>
    </row>
    <row r="219" spans="2:10" s="16" customFormat="1" ht="14.25" hidden="1">
      <c r="B219" s="21"/>
      <c r="C219" s="21"/>
      <c r="D219" s="21"/>
      <c r="E219" s="21"/>
      <c r="F219" s="21"/>
      <c r="G219" s="21"/>
      <c r="H219" s="21"/>
      <c r="I219" s="11"/>
      <c r="J219" s="22"/>
    </row>
    <row r="220" spans="2:10" s="16" customFormat="1" ht="14.25" hidden="1">
      <c r="B220" s="21"/>
      <c r="C220" s="21"/>
      <c r="D220" s="21"/>
      <c r="E220" s="21"/>
      <c r="F220" s="21"/>
      <c r="G220" s="21"/>
      <c r="H220" s="21"/>
      <c r="I220" s="11"/>
      <c r="J220" s="22"/>
    </row>
    <row r="221" spans="2:10" s="16" customFormat="1" ht="14.25" hidden="1">
      <c r="B221" s="21"/>
      <c r="C221" s="21"/>
      <c r="D221" s="21"/>
      <c r="E221" s="21"/>
      <c r="F221" s="21"/>
      <c r="G221" s="21"/>
      <c r="H221" s="21"/>
      <c r="I221" s="11"/>
      <c r="J221" s="22"/>
    </row>
    <row r="222" spans="2:10" s="16" customFormat="1" ht="14.25" hidden="1">
      <c r="B222" s="21"/>
      <c r="C222" s="21"/>
      <c r="D222" s="21"/>
      <c r="E222" s="21"/>
      <c r="F222" s="21"/>
      <c r="G222" s="21"/>
      <c r="H222" s="21"/>
      <c r="I222" s="11"/>
      <c r="J222" s="22"/>
    </row>
    <row r="223" spans="2:10" s="16" customFormat="1" ht="14.25" hidden="1">
      <c r="B223" s="21"/>
      <c r="C223" s="21"/>
      <c r="D223" s="21"/>
      <c r="E223" s="21"/>
      <c r="F223" s="21"/>
      <c r="G223" s="21"/>
      <c r="H223" s="21"/>
      <c r="I223" s="11"/>
      <c r="J223" s="22"/>
    </row>
    <row r="224" spans="2:10" s="16" customFormat="1" ht="14.25" hidden="1">
      <c r="B224" s="21"/>
      <c r="C224" s="21"/>
      <c r="D224" s="21"/>
      <c r="E224" s="21"/>
      <c r="F224" s="21"/>
      <c r="G224" s="21"/>
      <c r="H224" s="21"/>
      <c r="I224" s="11"/>
      <c r="J224" s="22"/>
    </row>
    <row r="225" spans="2:10" s="16" customFormat="1" ht="14.25" hidden="1">
      <c r="B225" s="21"/>
      <c r="C225" s="21"/>
      <c r="D225" s="21"/>
      <c r="E225" s="21"/>
      <c r="F225" s="21"/>
      <c r="G225" s="21"/>
      <c r="H225" s="21"/>
      <c r="I225" s="11"/>
      <c r="J225" s="22"/>
    </row>
    <row r="226" spans="2:10" s="16" customFormat="1" ht="14.25" hidden="1">
      <c r="B226" s="21"/>
      <c r="C226" s="21"/>
      <c r="D226" s="21"/>
      <c r="E226" s="21"/>
      <c r="F226" s="21"/>
      <c r="G226" s="21"/>
      <c r="H226" s="21"/>
      <c r="I226" s="11"/>
      <c r="J226" s="22"/>
    </row>
    <row r="227" spans="2:10" s="16" customFormat="1" ht="14.25" hidden="1">
      <c r="B227" s="21"/>
      <c r="C227" s="21"/>
      <c r="D227" s="21"/>
      <c r="E227" s="21"/>
      <c r="F227" s="21"/>
      <c r="G227" s="21"/>
      <c r="H227" s="21"/>
      <c r="I227" s="11"/>
      <c r="J227" s="22"/>
    </row>
    <row r="228" spans="2:10" s="16" customFormat="1" ht="14.25" hidden="1">
      <c r="B228" s="21"/>
      <c r="C228" s="21"/>
      <c r="D228" s="21"/>
      <c r="E228" s="21"/>
      <c r="F228" s="21"/>
      <c r="G228" s="21"/>
      <c r="H228" s="21"/>
      <c r="I228" s="11"/>
      <c r="J228" s="22"/>
    </row>
    <row r="229" spans="2:10" s="16" customFormat="1" ht="14.25" hidden="1">
      <c r="B229" s="21"/>
      <c r="C229" s="21"/>
      <c r="D229" s="21"/>
      <c r="E229" s="21"/>
      <c r="F229" s="21"/>
      <c r="G229" s="21"/>
      <c r="H229" s="21"/>
      <c r="I229" s="11"/>
      <c r="J229" s="22"/>
    </row>
    <row r="230" spans="2:10" s="16" customFormat="1" ht="14.25" hidden="1">
      <c r="B230" s="21"/>
      <c r="C230" s="21"/>
      <c r="D230" s="21"/>
      <c r="E230" s="21"/>
      <c r="F230" s="21"/>
      <c r="G230" s="21"/>
      <c r="H230" s="21"/>
      <c r="I230" s="11"/>
      <c r="J230" s="22"/>
    </row>
    <row r="231" spans="2:10" s="16" customFormat="1" ht="14.25" hidden="1">
      <c r="B231" s="21"/>
      <c r="C231" s="21"/>
      <c r="D231" s="21"/>
      <c r="E231" s="21"/>
      <c r="F231" s="21"/>
      <c r="G231" s="21"/>
      <c r="H231" s="21"/>
      <c r="I231" s="11"/>
      <c r="J231" s="22"/>
    </row>
    <row r="232" spans="2:10" s="16" customFormat="1" ht="14.25" hidden="1">
      <c r="B232" s="21"/>
      <c r="C232" s="21"/>
      <c r="D232" s="21"/>
      <c r="E232" s="21"/>
      <c r="F232" s="21"/>
      <c r="G232" s="21"/>
      <c r="H232" s="21"/>
      <c r="I232" s="11"/>
      <c r="J232" s="22"/>
    </row>
    <row r="233" spans="2:10" s="16" customFormat="1" ht="14.25" hidden="1">
      <c r="B233" s="21"/>
      <c r="C233" s="21"/>
      <c r="D233" s="21"/>
      <c r="E233" s="21"/>
      <c r="F233" s="21"/>
      <c r="G233" s="21"/>
      <c r="H233" s="21"/>
      <c r="I233" s="11"/>
      <c r="J233" s="22"/>
    </row>
    <row r="234" spans="2:10" s="16" customFormat="1" ht="14.25" hidden="1">
      <c r="B234" s="21"/>
      <c r="C234" s="21"/>
      <c r="D234" s="21"/>
      <c r="E234" s="21"/>
      <c r="F234" s="21"/>
      <c r="G234" s="21"/>
      <c r="H234" s="21"/>
      <c r="I234" s="11"/>
      <c r="J234" s="22"/>
    </row>
    <row r="235" spans="2:10" s="16" customFormat="1" ht="14.25" hidden="1">
      <c r="B235" s="21"/>
      <c r="C235" s="21"/>
      <c r="D235" s="21"/>
      <c r="E235" s="21"/>
      <c r="F235" s="21"/>
      <c r="G235" s="21"/>
      <c r="H235" s="21"/>
      <c r="I235" s="11"/>
      <c r="J235" s="22"/>
    </row>
    <row r="236" spans="2:10" s="16" customFormat="1" ht="14.25" hidden="1">
      <c r="B236" s="21"/>
      <c r="C236" s="21"/>
      <c r="D236" s="21"/>
      <c r="E236" s="21"/>
      <c r="F236" s="21"/>
      <c r="G236" s="21"/>
      <c r="H236" s="21"/>
      <c r="I236" s="11"/>
      <c r="J236" s="22"/>
    </row>
    <row r="237" spans="2:10" s="16" customFormat="1" ht="14.25" hidden="1">
      <c r="B237" s="21"/>
      <c r="C237" s="21"/>
      <c r="D237" s="21"/>
      <c r="E237" s="21"/>
      <c r="F237" s="21"/>
      <c r="G237" s="21"/>
      <c r="H237" s="21"/>
      <c r="I237" s="11"/>
      <c r="J237" s="22"/>
    </row>
    <row r="238" spans="2:10" s="16" customFormat="1" ht="14.25" hidden="1">
      <c r="B238" s="21"/>
      <c r="C238" s="21"/>
      <c r="D238" s="21"/>
      <c r="E238" s="21"/>
      <c r="F238" s="21"/>
      <c r="G238" s="21"/>
      <c r="H238" s="21"/>
      <c r="I238" s="11"/>
      <c r="J238" s="22"/>
    </row>
    <row r="239" spans="2:10" s="16" customFormat="1" ht="14.25" hidden="1">
      <c r="B239" s="21"/>
      <c r="C239" s="21"/>
      <c r="D239" s="21"/>
      <c r="E239" s="21"/>
      <c r="F239" s="21"/>
      <c r="G239" s="21"/>
      <c r="H239" s="21"/>
      <c r="I239" s="11"/>
      <c r="J239" s="22"/>
    </row>
    <row r="240" spans="2:10" s="16" customFormat="1" ht="14.25" hidden="1">
      <c r="B240" s="21"/>
      <c r="C240" s="21"/>
      <c r="D240" s="21"/>
      <c r="E240" s="21"/>
      <c r="F240" s="21"/>
      <c r="G240" s="21"/>
      <c r="H240" s="21"/>
      <c r="I240" s="11"/>
      <c r="J240" s="22"/>
    </row>
    <row r="241" spans="2:10" s="16" customFormat="1" ht="14.25" hidden="1">
      <c r="B241" s="21"/>
      <c r="C241" s="21"/>
      <c r="D241" s="21"/>
      <c r="E241" s="21"/>
      <c r="F241" s="21"/>
      <c r="G241" s="21"/>
      <c r="H241" s="21"/>
      <c r="I241" s="11"/>
      <c r="J241" s="22"/>
    </row>
    <row r="242" spans="2:10" s="16" customFormat="1" ht="14.25" hidden="1">
      <c r="B242" s="21"/>
      <c r="C242" s="21"/>
      <c r="D242" s="21"/>
      <c r="E242" s="21"/>
      <c r="F242" s="21"/>
      <c r="G242" s="21"/>
      <c r="H242" s="21"/>
      <c r="I242" s="11"/>
      <c r="J242" s="22"/>
    </row>
    <row r="243" spans="2:10" s="16" customFormat="1" ht="14.25" hidden="1">
      <c r="B243" s="21"/>
      <c r="C243" s="21"/>
      <c r="D243" s="21"/>
      <c r="E243" s="21"/>
      <c r="F243" s="21"/>
      <c r="G243" s="21"/>
      <c r="H243" s="21"/>
      <c r="I243" s="11"/>
      <c r="J243" s="22"/>
    </row>
    <row r="244" spans="2:10" s="16" customFormat="1" ht="14.25" hidden="1">
      <c r="B244" s="21"/>
      <c r="C244" s="21"/>
      <c r="D244" s="21"/>
      <c r="E244" s="21"/>
      <c r="F244" s="21"/>
      <c r="G244" s="21"/>
      <c r="H244" s="21"/>
      <c r="I244" s="11"/>
      <c r="J244" s="22"/>
    </row>
    <row r="245" spans="2:10" s="16" customFormat="1" ht="14.25" hidden="1">
      <c r="B245" s="21"/>
      <c r="C245" s="21"/>
      <c r="D245" s="21"/>
      <c r="E245" s="21"/>
      <c r="F245" s="21"/>
      <c r="G245" s="21"/>
      <c r="H245" s="21"/>
      <c r="I245" s="11"/>
      <c r="J245" s="22"/>
    </row>
    <row r="246" spans="2:10" s="16" customFormat="1" ht="14.25" hidden="1">
      <c r="B246" s="21"/>
      <c r="C246" s="21"/>
      <c r="D246" s="21"/>
      <c r="E246" s="21"/>
      <c r="F246" s="21"/>
      <c r="G246" s="21"/>
      <c r="H246" s="21"/>
      <c r="I246" s="11"/>
      <c r="J246" s="22"/>
    </row>
    <row r="247" spans="2:10" s="16" customFormat="1" ht="14.25" hidden="1">
      <c r="B247" s="21"/>
      <c r="C247" s="21"/>
      <c r="D247" s="21"/>
      <c r="E247" s="21"/>
      <c r="F247" s="21"/>
      <c r="G247" s="21"/>
      <c r="H247" s="21"/>
      <c r="I247" s="11"/>
      <c r="J247" s="22"/>
    </row>
    <row r="248" spans="2:10" s="16" customFormat="1" ht="14.25" hidden="1">
      <c r="B248" s="21"/>
      <c r="C248" s="21"/>
      <c r="D248" s="21"/>
      <c r="E248" s="21"/>
      <c r="F248" s="21"/>
      <c r="G248" s="21"/>
      <c r="H248" s="21"/>
      <c r="I248" s="11"/>
      <c r="J248" s="22"/>
    </row>
    <row r="249" spans="2:10" s="16" customFormat="1" ht="14.25" hidden="1">
      <c r="B249" s="21"/>
      <c r="C249" s="21"/>
      <c r="D249" s="21"/>
      <c r="E249" s="21"/>
      <c r="F249" s="21"/>
      <c r="G249" s="21"/>
      <c r="H249" s="21"/>
      <c r="I249" s="11"/>
      <c r="J249" s="22"/>
    </row>
    <row r="250" spans="2:10" s="16" customFormat="1" ht="14.25" hidden="1">
      <c r="B250" s="21"/>
      <c r="C250" s="21"/>
      <c r="D250" s="21"/>
      <c r="E250" s="21"/>
      <c r="F250" s="21"/>
      <c r="G250" s="21"/>
      <c r="H250" s="21"/>
      <c r="I250" s="11"/>
      <c r="J250" s="22"/>
    </row>
    <row r="251" spans="2:10" s="16" customFormat="1" ht="14.25" hidden="1">
      <c r="B251" s="21"/>
      <c r="C251" s="21"/>
      <c r="D251" s="21"/>
      <c r="E251" s="21"/>
      <c r="F251" s="21"/>
      <c r="G251" s="21"/>
      <c r="H251" s="21"/>
      <c r="I251" s="11"/>
      <c r="J251" s="22"/>
    </row>
    <row r="252" spans="2:10" s="16" customFormat="1" ht="14.25" hidden="1">
      <c r="B252" s="21"/>
      <c r="C252" s="21"/>
      <c r="D252" s="21"/>
      <c r="E252" s="21"/>
      <c r="F252" s="21"/>
      <c r="G252" s="21"/>
      <c r="H252" s="21"/>
      <c r="I252" s="11"/>
      <c r="J252" s="22"/>
    </row>
    <row r="253" spans="2:10" s="16" customFormat="1" ht="14.25" hidden="1">
      <c r="B253" s="21"/>
      <c r="C253" s="21"/>
      <c r="D253" s="21"/>
      <c r="E253" s="21"/>
      <c r="F253" s="21"/>
      <c r="G253" s="21"/>
      <c r="H253" s="21"/>
      <c r="I253" s="11"/>
      <c r="J253" s="22"/>
    </row>
    <row r="254" spans="2:10" s="16" customFormat="1" ht="14.25" hidden="1">
      <c r="B254" s="21"/>
      <c r="C254" s="21"/>
      <c r="D254" s="21"/>
      <c r="E254" s="21"/>
      <c r="F254" s="21"/>
      <c r="G254" s="21"/>
      <c r="H254" s="21"/>
      <c r="I254" s="11"/>
      <c r="J254" s="22"/>
    </row>
    <row r="255" spans="2:10" s="16" customFormat="1" ht="14.25" hidden="1">
      <c r="B255" s="21"/>
      <c r="C255" s="21"/>
      <c r="D255" s="21"/>
      <c r="E255" s="21"/>
      <c r="F255" s="21"/>
      <c r="G255" s="21"/>
      <c r="H255" s="21"/>
      <c r="I255" s="11"/>
      <c r="J255" s="22"/>
    </row>
    <row r="256" spans="2:10" s="16" customFormat="1" ht="14.25" hidden="1">
      <c r="B256" s="21"/>
      <c r="C256" s="21"/>
      <c r="D256" s="21"/>
      <c r="E256" s="21"/>
      <c r="F256" s="21"/>
      <c r="G256" s="21"/>
      <c r="H256" s="21"/>
      <c r="I256" s="11"/>
      <c r="J256" s="22"/>
    </row>
    <row r="257" spans="2:10" s="16" customFormat="1" ht="14.25" hidden="1">
      <c r="B257" s="21"/>
      <c r="C257" s="21"/>
      <c r="D257" s="21"/>
      <c r="E257" s="21"/>
      <c r="F257" s="21"/>
      <c r="G257" s="21"/>
      <c r="H257" s="21"/>
      <c r="I257" s="11"/>
      <c r="J257" s="22"/>
    </row>
    <row r="258" spans="2:10" s="16" customFormat="1" ht="14.25" hidden="1">
      <c r="B258" s="21"/>
      <c r="C258" s="21"/>
      <c r="D258" s="21"/>
      <c r="E258" s="21"/>
      <c r="F258" s="21"/>
      <c r="G258" s="21"/>
      <c r="H258" s="21"/>
      <c r="I258" s="11"/>
      <c r="J258" s="22"/>
    </row>
    <row r="259" spans="2:10" s="16" customFormat="1" ht="14.25" hidden="1">
      <c r="B259" s="21"/>
      <c r="C259" s="21"/>
      <c r="D259" s="21"/>
      <c r="E259" s="21"/>
      <c r="F259" s="21"/>
      <c r="G259" s="21"/>
      <c r="H259" s="21"/>
      <c r="I259" s="11"/>
      <c r="J259" s="22"/>
    </row>
    <row r="260" spans="2:10" s="16" customFormat="1" ht="14.25" hidden="1">
      <c r="B260" s="21"/>
      <c r="C260" s="21"/>
      <c r="D260" s="21"/>
      <c r="E260" s="21"/>
      <c r="F260" s="21"/>
      <c r="G260" s="21"/>
      <c r="H260" s="21"/>
      <c r="I260" s="11"/>
      <c r="J260" s="22"/>
    </row>
    <row r="261" spans="2:10" s="16" customFormat="1" ht="14.25" hidden="1">
      <c r="B261" s="21"/>
      <c r="C261" s="21"/>
      <c r="D261" s="21"/>
      <c r="E261" s="21"/>
      <c r="F261" s="21"/>
      <c r="G261" s="21"/>
      <c r="H261" s="21"/>
      <c r="I261" s="11"/>
      <c r="J261" s="22"/>
    </row>
    <row r="262" spans="2:10" s="16" customFormat="1" ht="14.25" hidden="1">
      <c r="B262" s="21"/>
      <c r="C262" s="21"/>
      <c r="D262" s="21"/>
      <c r="E262" s="21"/>
      <c r="F262" s="21"/>
      <c r="G262" s="21"/>
      <c r="H262" s="21"/>
      <c r="I262" s="11"/>
      <c r="J262" s="22"/>
    </row>
    <row r="263" spans="2:10" s="16" customFormat="1" ht="14.25" hidden="1">
      <c r="B263" s="21"/>
      <c r="C263" s="21"/>
      <c r="D263" s="21"/>
      <c r="E263" s="21"/>
      <c r="F263" s="21"/>
      <c r="G263" s="21"/>
      <c r="H263" s="21"/>
      <c r="I263" s="11"/>
      <c r="J263" s="22"/>
    </row>
    <row r="264" spans="2:10" s="16" customFormat="1" ht="14.25" hidden="1">
      <c r="B264" s="21"/>
      <c r="C264" s="21"/>
      <c r="D264" s="21"/>
      <c r="E264" s="21"/>
      <c r="F264" s="21"/>
      <c r="G264" s="21"/>
      <c r="H264" s="21"/>
      <c r="I264" s="11"/>
      <c r="J264" s="22"/>
    </row>
    <row r="265" spans="2:10" s="16" customFormat="1" ht="14.25" hidden="1">
      <c r="B265" s="21"/>
      <c r="C265" s="21"/>
      <c r="D265" s="21"/>
      <c r="E265" s="21"/>
      <c r="F265" s="21"/>
      <c r="G265" s="21"/>
      <c r="H265" s="21"/>
      <c r="I265" s="11"/>
      <c r="J265" s="22"/>
    </row>
    <row r="266" spans="2:10" s="16" customFormat="1" ht="14.25" hidden="1">
      <c r="B266" s="21"/>
      <c r="C266" s="21"/>
      <c r="D266" s="21"/>
      <c r="E266" s="21"/>
      <c r="F266" s="21"/>
      <c r="G266" s="21"/>
      <c r="H266" s="21"/>
      <c r="I266" s="11"/>
      <c r="J266" s="22"/>
    </row>
    <row r="267" spans="2:10" s="16" customFormat="1" ht="14.25" hidden="1">
      <c r="B267" s="21"/>
      <c r="C267" s="21"/>
      <c r="D267" s="21"/>
      <c r="E267" s="21"/>
      <c r="F267" s="21"/>
      <c r="G267" s="21"/>
      <c r="H267" s="21"/>
      <c r="I267" s="11"/>
      <c r="J267" s="22"/>
    </row>
    <row r="268" spans="2:10" s="16" customFormat="1" ht="14.25" hidden="1">
      <c r="B268" s="21"/>
      <c r="C268" s="21"/>
      <c r="D268" s="21"/>
      <c r="E268" s="21"/>
      <c r="F268" s="21"/>
      <c r="G268" s="21"/>
      <c r="H268" s="21"/>
      <c r="I268" s="11"/>
      <c r="J268" s="22"/>
    </row>
    <row r="269" spans="2:10" s="16" customFormat="1" ht="14.25" hidden="1">
      <c r="B269" s="21"/>
      <c r="C269" s="21"/>
      <c r="D269" s="21"/>
      <c r="E269" s="21"/>
      <c r="F269" s="21"/>
      <c r="G269" s="21"/>
      <c r="H269" s="21"/>
      <c r="I269" s="11"/>
      <c r="J269" s="22"/>
    </row>
    <row r="270" spans="2:10" s="16" customFormat="1" ht="14.25" hidden="1">
      <c r="B270" s="21"/>
      <c r="C270" s="21"/>
      <c r="D270" s="21"/>
      <c r="E270" s="21"/>
      <c r="F270" s="21"/>
      <c r="G270" s="21"/>
      <c r="H270" s="21"/>
      <c r="I270" s="11"/>
      <c r="J270" s="22"/>
    </row>
    <row r="271" spans="2:10" s="16" customFormat="1" ht="14.25" hidden="1">
      <c r="B271" s="21"/>
      <c r="C271" s="21"/>
      <c r="D271" s="21"/>
      <c r="E271" s="21"/>
      <c r="F271" s="21"/>
      <c r="G271" s="21"/>
      <c r="H271" s="21"/>
      <c r="I271" s="11"/>
      <c r="J271" s="22"/>
    </row>
    <row r="272" spans="2:10" s="16" customFormat="1" ht="14.25" hidden="1">
      <c r="B272" s="21"/>
      <c r="C272" s="21"/>
      <c r="D272" s="21"/>
      <c r="E272" s="21"/>
      <c r="F272" s="21"/>
      <c r="G272" s="21"/>
      <c r="H272" s="21"/>
      <c r="I272" s="11"/>
      <c r="J272" s="22"/>
    </row>
    <row r="273" spans="2:10" s="16" customFormat="1" ht="14.25" hidden="1">
      <c r="B273" s="21"/>
      <c r="C273" s="21"/>
      <c r="D273" s="21"/>
      <c r="E273" s="21"/>
      <c r="F273" s="21"/>
      <c r="G273" s="21"/>
      <c r="H273" s="21"/>
      <c r="I273" s="11"/>
      <c r="J273" s="22"/>
    </row>
    <row r="274" spans="2:10" s="16" customFormat="1" ht="14.25" hidden="1">
      <c r="B274" s="21"/>
      <c r="C274" s="21"/>
      <c r="D274" s="21"/>
      <c r="E274" s="21"/>
      <c r="F274" s="21"/>
      <c r="G274" s="21"/>
      <c r="H274" s="21"/>
      <c r="I274" s="11"/>
      <c r="J274" s="22"/>
    </row>
    <row r="275" spans="2:10" s="16" customFormat="1" ht="14.25" hidden="1">
      <c r="B275" s="21"/>
      <c r="C275" s="21"/>
      <c r="D275" s="21"/>
      <c r="E275" s="21"/>
      <c r="F275" s="21"/>
      <c r="G275" s="21"/>
      <c r="H275" s="21"/>
      <c r="I275" s="11"/>
      <c r="J275" s="22"/>
    </row>
    <row r="276" spans="2:10" s="16" customFormat="1" ht="14.25" hidden="1">
      <c r="B276" s="21"/>
      <c r="C276" s="21"/>
      <c r="D276" s="21"/>
      <c r="E276" s="21"/>
      <c r="F276" s="21"/>
      <c r="G276" s="21"/>
      <c r="H276" s="21"/>
      <c r="I276" s="11"/>
      <c r="J276" s="22"/>
    </row>
    <row r="277" spans="2:10" s="16" customFormat="1" ht="14.25" hidden="1">
      <c r="B277" s="21"/>
      <c r="C277" s="21"/>
      <c r="D277" s="21"/>
      <c r="E277" s="21"/>
      <c r="F277" s="21"/>
      <c r="G277" s="21"/>
      <c r="H277" s="21"/>
      <c r="I277" s="11"/>
      <c r="J277" s="22"/>
    </row>
    <row r="278" spans="2:10" s="16" customFormat="1" ht="14.25" hidden="1">
      <c r="B278" s="21"/>
      <c r="C278" s="21"/>
      <c r="D278" s="21"/>
      <c r="E278" s="21"/>
      <c r="F278" s="21"/>
      <c r="G278" s="21"/>
      <c r="H278" s="21"/>
      <c r="I278" s="11"/>
      <c r="J278" s="22"/>
    </row>
    <row r="279" spans="2:10" s="16" customFormat="1" ht="14.25" hidden="1">
      <c r="B279" s="21"/>
      <c r="C279" s="21"/>
      <c r="D279" s="21"/>
      <c r="E279" s="21"/>
      <c r="F279" s="21"/>
      <c r="G279" s="21"/>
      <c r="H279" s="21"/>
      <c r="I279" s="11"/>
      <c r="J279" s="22"/>
    </row>
    <row r="280" spans="2:10" s="16" customFormat="1" ht="14.25" hidden="1">
      <c r="B280" s="21"/>
      <c r="C280" s="21"/>
      <c r="D280" s="21"/>
      <c r="E280" s="21"/>
      <c r="F280" s="21"/>
      <c r="G280" s="21"/>
      <c r="H280" s="21"/>
      <c r="I280" s="11"/>
      <c r="J280" s="22"/>
    </row>
    <row r="281" spans="2:10" s="16" customFormat="1" ht="14.25" hidden="1">
      <c r="B281" s="21"/>
      <c r="C281" s="21"/>
      <c r="D281" s="21"/>
      <c r="E281" s="21"/>
      <c r="F281" s="21"/>
      <c r="G281" s="21"/>
      <c r="H281" s="21"/>
      <c r="I281" s="11"/>
      <c r="J281" s="22"/>
    </row>
    <row r="282" spans="2:10" s="16" customFormat="1" ht="14.25" hidden="1">
      <c r="B282" s="21"/>
      <c r="C282" s="21"/>
      <c r="D282" s="21"/>
      <c r="E282" s="21"/>
      <c r="F282" s="21"/>
      <c r="G282" s="21"/>
      <c r="H282" s="21"/>
      <c r="I282" s="11"/>
      <c r="J282" s="22"/>
    </row>
    <row r="283" spans="2:10" s="16" customFormat="1" ht="14.25" hidden="1">
      <c r="B283" s="21"/>
      <c r="C283" s="21"/>
      <c r="D283" s="21"/>
      <c r="E283" s="21"/>
      <c r="F283" s="21"/>
      <c r="G283" s="21"/>
      <c r="H283" s="21"/>
      <c r="I283" s="11"/>
      <c r="J283" s="22"/>
    </row>
    <row r="284" spans="2:10" s="16" customFormat="1" ht="14.25" hidden="1">
      <c r="B284" s="21"/>
      <c r="C284" s="21"/>
      <c r="D284" s="21"/>
      <c r="E284" s="21"/>
      <c r="F284" s="21"/>
      <c r="G284" s="21"/>
      <c r="H284" s="21"/>
      <c r="I284" s="11"/>
      <c r="J284" s="22"/>
    </row>
    <row r="285" spans="2:10" s="16" customFormat="1" ht="14.25" hidden="1">
      <c r="B285" s="21"/>
      <c r="C285" s="21"/>
      <c r="D285" s="21"/>
      <c r="E285" s="21"/>
      <c r="F285" s="21"/>
      <c r="G285" s="21"/>
      <c r="H285" s="21"/>
      <c r="I285" s="11"/>
      <c r="J285" s="22"/>
    </row>
    <row r="286" spans="2:10" s="16" customFormat="1" ht="14.25" hidden="1">
      <c r="B286" s="21"/>
      <c r="C286" s="21"/>
      <c r="D286" s="21"/>
      <c r="E286" s="21"/>
      <c r="F286" s="21"/>
      <c r="G286" s="21"/>
      <c r="H286" s="21"/>
      <c r="I286" s="11"/>
      <c r="J286" s="22"/>
    </row>
    <row r="287" spans="2:10" s="16" customFormat="1" ht="14.25" hidden="1">
      <c r="B287" s="21"/>
      <c r="C287" s="21"/>
      <c r="D287" s="21"/>
      <c r="E287" s="21"/>
      <c r="F287" s="21"/>
      <c r="G287" s="21"/>
      <c r="H287" s="21"/>
      <c r="I287" s="11"/>
      <c r="J287" s="22"/>
    </row>
    <row r="288" spans="2:10" s="16" customFormat="1" ht="14.25" hidden="1">
      <c r="B288" s="21"/>
      <c r="C288" s="21"/>
      <c r="D288" s="21"/>
      <c r="E288" s="21"/>
      <c r="F288" s="21"/>
      <c r="G288" s="21"/>
      <c r="H288" s="21"/>
      <c r="I288" s="11"/>
      <c r="J288" s="22"/>
    </row>
    <row r="289" spans="2:10" s="16" customFormat="1" ht="14.25" hidden="1">
      <c r="B289" s="21"/>
      <c r="C289" s="21"/>
      <c r="D289" s="21"/>
      <c r="E289" s="21"/>
      <c r="F289" s="21"/>
      <c r="G289" s="21"/>
      <c r="H289" s="21"/>
      <c r="I289" s="11"/>
      <c r="J289" s="22"/>
    </row>
    <row r="290" spans="2:10" s="16" customFormat="1" ht="14.25" hidden="1">
      <c r="B290" s="21"/>
      <c r="C290" s="21"/>
      <c r="D290" s="21"/>
      <c r="E290" s="21"/>
      <c r="F290" s="21"/>
      <c r="G290" s="21"/>
      <c r="H290" s="21"/>
      <c r="I290" s="11"/>
      <c r="J290" s="22"/>
    </row>
    <row r="291" spans="2:10" s="16" customFormat="1" ht="14.25" hidden="1">
      <c r="B291" s="21"/>
      <c r="C291" s="21"/>
      <c r="D291" s="21"/>
      <c r="E291" s="21"/>
      <c r="F291" s="21"/>
      <c r="G291" s="21"/>
      <c r="H291" s="21"/>
      <c r="I291" s="11"/>
      <c r="J291" s="22"/>
    </row>
    <row r="292" spans="2:10" s="16" customFormat="1" ht="14.25" hidden="1">
      <c r="B292" s="21"/>
      <c r="C292" s="21"/>
      <c r="D292" s="21"/>
      <c r="E292" s="21"/>
      <c r="F292" s="21"/>
      <c r="G292" s="21"/>
      <c r="H292" s="21"/>
      <c r="I292" s="11"/>
      <c r="J292" s="22"/>
    </row>
    <row r="293" spans="2:10" s="16" customFormat="1" ht="14.25" hidden="1">
      <c r="B293" s="21"/>
      <c r="C293" s="21"/>
      <c r="D293" s="21"/>
      <c r="E293" s="21"/>
      <c r="F293" s="21"/>
      <c r="G293" s="21"/>
      <c r="H293" s="21"/>
      <c r="I293" s="11"/>
      <c r="J293" s="22"/>
    </row>
    <row r="294" spans="2:10" s="16" customFormat="1" ht="14.25" hidden="1">
      <c r="B294" s="21"/>
      <c r="C294" s="21"/>
      <c r="D294" s="21"/>
      <c r="E294" s="21"/>
      <c r="F294" s="21"/>
      <c r="G294" s="21"/>
      <c r="H294" s="21"/>
      <c r="I294" s="11"/>
      <c r="J294" s="22"/>
    </row>
    <row r="295" spans="2:10" s="16" customFormat="1" ht="14.25" hidden="1">
      <c r="B295" s="21"/>
      <c r="C295" s="21"/>
      <c r="D295" s="21"/>
      <c r="E295" s="21"/>
      <c r="F295" s="21"/>
      <c r="G295" s="21"/>
      <c r="H295" s="21"/>
      <c r="I295" s="11"/>
      <c r="J295" s="22"/>
    </row>
    <row r="296" spans="2:10" s="16" customFormat="1" ht="14.25" hidden="1">
      <c r="B296" s="21"/>
      <c r="C296" s="21"/>
      <c r="D296" s="21"/>
      <c r="E296" s="21"/>
      <c r="F296" s="21"/>
      <c r="G296" s="21"/>
      <c r="H296" s="21"/>
      <c r="I296" s="11"/>
      <c r="J296" s="22"/>
    </row>
    <row r="297" spans="2:10" s="16" customFormat="1" ht="14.25" hidden="1">
      <c r="B297" s="21"/>
      <c r="C297" s="21"/>
      <c r="D297" s="21"/>
      <c r="E297" s="21"/>
      <c r="F297" s="21"/>
      <c r="G297" s="21"/>
      <c r="H297" s="21"/>
      <c r="I297" s="11"/>
      <c r="J297" s="22"/>
    </row>
    <row r="298" spans="2:10" s="16" customFormat="1" ht="14.25" hidden="1">
      <c r="B298" s="21"/>
      <c r="C298" s="21"/>
      <c r="D298" s="21"/>
      <c r="E298" s="21"/>
      <c r="F298" s="21"/>
      <c r="G298" s="21"/>
      <c r="H298" s="21"/>
      <c r="I298" s="11"/>
      <c r="J298" s="22"/>
    </row>
    <row r="299" spans="2:10" s="16" customFormat="1" ht="14.25" hidden="1">
      <c r="B299" s="21"/>
      <c r="C299" s="21"/>
      <c r="D299" s="21"/>
      <c r="E299" s="21"/>
      <c r="F299" s="21"/>
      <c r="G299" s="21"/>
      <c r="H299" s="21"/>
      <c r="I299" s="11"/>
      <c r="J299" s="22"/>
    </row>
    <row r="300" spans="2:10" s="16" customFormat="1" ht="14.25" hidden="1">
      <c r="B300" s="21"/>
      <c r="C300" s="21"/>
      <c r="D300" s="21"/>
      <c r="E300" s="21"/>
      <c r="F300" s="21"/>
      <c r="G300" s="21"/>
      <c r="H300" s="21"/>
      <c r="I300" s="11"/>
      <c r="J300" s="22"/>
    </row>
    <row r="301" spans="2:10" s="16" customFormat="1" ht="14.25" hidden="1">
      <c r="B301" s="21"/>
      <c r="C301" s="21"/>
      <c r="D301" s="21"/>
      <c r="E301" s="21"/>
      <c r="F301" s="21"/>
      <c r="G301" s="21"/>
      <c r="H301" s="21"/>
      <c r="I301" s="11"/>
      <c r="J301" s="22"/>
    </row>
    <row r="302" spans="2:10" s="16" customFormat="1" ht="14.25" hidden="1">
      <c r="B302" s="21"/>
      <c r="C302" s="21"/>
      <c r="D302" s="21"/>
      <c r="E302" s="21"/>
      <c r="F302" s="21"/>
      <c r="G302" s="21"/>
      <c r="H302" s="21"/>
      <c r="I302" s="11"/>
      <c r="J302" s="22"/>
    </row>
    <row r="303" spans="2:10" s="16" customFormat="1" ht="14.25" hidden="1">
      <c r="B303" s="21"/>
      <c r="C303" s="21"/>
      <c r="D303" s="21"/>
      <c r="E303" s="21"/>
      <c r="F303" s="21"/>
      <c r="G303" s="21"/>
      <c r="H303" s="21"/>
      <c r="I303" s="11"/>
      <c r="J303" s="22"/>
    </row>
    <row r="304" spans="2:10" s="16" customFormat="1" ht="14.25" hidden="1">
      <c r="B304" s="21"/>
      <c r="C304" s="21"/>
      <c r="D304" s="21"/>
      <c r="E304" s="21"/>
      <c r="F304" s="21"/>
      <c r="G304" s="21"/>
      <c r="H304" s="21"/>
      <c r="I304" s="11"/>
      <c r="J304" s="22"/>
    </row>
    <row r="305" spans="2:10" s="16" customFormat="1" ht="14.25" hidden="1">
      <c r="B305" s="21"/>
      <c r="C305" s="21"/>
      <c r="D305" s="21"/>
      <c r="E305" s="21"/>
      <c r="F305" s="21"/>
      <c r="G305" s="21"/>
      <c r="H305" s="21"/>
      <c r="I305" s="11"/>
      <c r="J305" s="22"/>
    </row>
    <row r="306" spans="2:10" s="16" customFormat="1" ht="14.25" hidden="1">
      <c r="B306" s="21"/>
      <c r="C306" s="21"/>
      <c r="D306" s="21"/>
      <c r="E306" s="21"/>
      <c r="F306" s="21"/>
      <c r="G306" s="21"/>
      <c r="H306" s="21"/>
      <c r="I306" s="11"/>
      <c r="J306" s="22"/>
    </row>
    <row r="307" spans="2:10" s="16" customFormat="1" ht="14.25" hidden="1">
      <c r="B307" s="21"/>
      <c r="C307" s="21"/>
      <c r="D307" s="21"/>
      <c r="E307" s="21"/>
      <c r="F307" s="21"/>
      <c r="G307" s="21"/>
      <c r="H307" s="21"/>
      <c r="I307" s="11"/>
      <c r="J307" s="22"/>
    </row>
    <row r="308" spans="2:10" s="16" customFormat="1" ht="14.25" hidden="1">
      <c r="B308" s="21"/>
      <c r="C308" s="21"/>
      <c r="D308" s="21"/>
      <c r="E308" s="21"/>
      <c r="F308" s="21"/>
      <c r="G308" s="21"/>
      <c r="H308" s="21"/>
      <c r="I308" s="11"/>
      <c r="J308" s="22"/>
    </row>
    <row r="309" spans="2:10" s="16" customFormat="1" ht="14.25" hidden="1">
      <c r="B309" s="21"/>
      <c r="C309" s="21"/>
      <c r="D309" s="21"/>
      <c r="E309" s="21"/>
      <c r="F309" s="21"/>
      <c r="G309" s="21"/>
      <c r="H309" s="21"/>
      <c r="I309" s="11"/>
      <c r="J309" s="22"/>
    </row>
    <row r="310" spans="2:10" s="16" customFormat="1" ht="14.25" hidden="1">
      <c r="B310" s="21"/>
      <c r="C310" s="21"/>
      <c r="D310" s="21"/>
      <c r="E310" s="21"/>
      <c r="F310" s="21"/>
      <c r="G310" s="21"/>
      <c r="H310" s="21"/>
      <c r="I310" s="11"/>
      <c r="J310" s="22"/>
    </row>
    <row r="311" spans="2:10" s="16" customFormat="1" ht="14.25" hidden="1">
      <c r="B311" s="21"/>
      <c r="C311" s="21"/>
      <c r="D311" s="21"/>
      <c r="E311" s="21"/>
      <c r="F311" s="21"/>
      <c r="G311" s="21"/>
      <c r="H311" s="21"/>
      <c r="I311" s="11"/>
      <c r="J311" s="22"/>
    </row>
    <row r="312" spans="2:10" s="16" customFormat="1" ht="14.25" hidden="1">
      <c r="B312" s="21"/>
      <c r="C312" s="21"/>
      <c r="D312" s="21"/>
      <c r="E312" s="21"/>
      <c r="F312" s="21"/>
      <c r="G312" s="21"/>
      <c r="H312" s="21"/>
      <c r="I312" s="11"/>
      <c r="J312" s="22"/>
    </row>
    <row r="313" spans="2:10" s="16" customFormat="1" ht="14.25" hidden="1">
      <c r="B313" s="21"/>
      <c r="C313" s="21"/>
      <c r="D313" s="21"/>
      <c r="E313" s="21"/>
      <c r="F313" s="21"/>
      <c r="G313" s="21"/>
      <c r="H313" s="21"/>
      <c r="I313" s="11"/>
      <c r="J313" s="22"/>
    </row>
    <row r="314" spans="2:10" s="16" customFormat="1" ht="14.25" hidden="1">
      <c r="B314" s="21"/>
      <c r="C314" s="21"/>
      <c r="D314" s="21"/>
      <c r="E314" s="21"/>
      <c r="F314" s="21"/>
      <c r="G314" s="21"/>
      <c r="H314" s="21"/>
      <c r="I314" s="11"/>
      <c r="J314" s="22"/>
    </row>
    <row r="315" spans="2:10" s="16" customFormat="1" ht="14.25" hidden="1">
      <c r="B315" s="21"/>
      <c r="C315" s="21"/>
      <c r="D315" s="21"/>
      <c r="E315" s="21"/>
      <c r="F315" s="21"/>
      <c r="G315" s="21"/>
      <c r="H315" s="21"/>
      <c r="I315" s="11"/>
      <c r="J315" s="22"/>
    </row>
    <row r="316" spans="2:10" s="16" customFormat="1" ht="14.25" hidden="1">
      <c r="B316" s="21"/>
      <c r="C316" s="21"/>
      <c r="D316" s="21"/>
      <c r="E316" s="21"/>
      <c r="F316" s="21"/>
      <c r="G316" s="21"/>
      <c r="H316" s="21"/>
      <c r="I316" s="11"/>
      <c r="J316" s="22"/>
    </row>
    <row r="317" spans="2:10" s="16" customFormat="1" ht="14.25" hidden="1">
      <c r="B317" s="21"/>
      <c r="C317" s="21"/>
      <c r="D317" s="21"/>
      <c r="E317" s="21"/>
      <c r="F317" s="21"/>
      <c r="G317" s="21"/>
      <c r="H317" s="21"/>
      <c r="I317" s="11"/>
      <c r="J317" s="22"/>
    </row>
    <row r="318" spans="2:10" s="16" customFormat="1" ht="14.25" hidden="1">
      <c r="B318" s="21"/>
      <c r="C318" s="21"/>
      <c r="D318" s="21"/>
      <c r="E318" s="21"/>
      <c r="F318" s="21"/>
      <c r="G318" s="21"/>
      <c r="H318" s="21"/>
      <c r="I318" s="11"/>
      <c r="J318" s="22"/>
    </row>
    <row r="319" spans="2:10" s="16" customFormat="1" ht="14.25" hidden="1">
      <c r="B319" s="21"/>
      <c r="C319" s="21"/>
      <c r="D319" s="21"/>
      <c r="E319" s="21"/>
      <c r="F319" s="21"/>
      <c r="G319" s="21"/>
      <c r="H319" s="21"/>
      <c r="I319" s="11"/>
      <c r="J319" s="22"/>
    </row>
    <row r="320" spans="2:10" s="16" customFormat="1" ht="14.25" hidden="1">
      <c r="B320" s="21"/>
      <c r="C320" s="21"/>
      <c r="D320" s="21"/>
      <c r="E320" s="21"/>
      <c r="F320" s="21"/>
      <c r="G320" s="21"/>
      <c r="H320" s="21"/>
      <c r="I320" s="11"/>
      <c r="J320" s="22"/>
    </row>
    <row r="321" spans="2:10" s="16" customFormat="1" ht="14.25" hidden="1">
      <c r="B321" s="21"/>
      <c r="C321" s="21"/>
      <c r="D321" s="21"/>
      <c r="E321" s="21"/>
      <c r="F321" s="21"/>
      <c r="G321" s="21"/>
      <c r="H321" s="21"/>
      <c r="I321" s="11"/>
      <c r="J321" s="22"/>
    </row>
    <row r="322" spans="2:10" s="16" customFormat="1" ht="14.25" hidden="1">
      <c r="B322" s="21"/>
      <c r="C322" s="21"/>
      <c r="D322" s="21"/>
      <c r="E322" s="21"/>
      <c r="F322" s="21"/>
      <c r="G322" s="21"/>
      <c r="H322" s="21"/>
      <c r="I322" s="11"/>
      <c r="J322" s="22"/>
    </row>
    <row r="323" spans="2:10" s="16" customFormat="1" ht="14.25" hidden="1">
      <c r="B323" s="21"/>
      <c r="C323" s="21"/>
      <c r="D323" s="21"/>
      <c r="E323" s="21"/>
      <c r="F323" s="21"/>
      <c r="G323" s="21"/>
      <c r="H323" s="21"/>
      <c r="I323" s="11"/>
      <c r="J323" s="22"/>
    </row>
    <row r="324" spans="2:10" s="16" customFormat="1" ht="14.25" hidden="1">
      <c r="B324" s="21"/>
      <c r="C324" s="21"/>
      <c r="D324" s="21"/>
      <c r="E324" s="21"/>
      <c r="F324" s="21"/>
      <c r="G324" s="21"/>
      <c r="H324" s="21"/>
      <c r="I324" s="11"/>
      <c r="J324" s="22"/>
    </row>
    <row r="325" spans="2:10" s="16" customFormat="1" ht="14.25" hidden="1">
      <c r="B325" s="21"/>
      <c r="C325" s="21"/>
      <c r="D325" s="21"/>
      <c r="E325" s="21"/>
      <c r="F325" s="21"/>
      <c r="G325" s="21"/>
      <c r="H325" s="21"/>
      <c r="I325" s="11"/>
      <c r="J325" s="22"/>
    </row>
    <row r="326" spans="2:10" s="16" customFormat="1" ht="14.25" hidden="1">
      <c r="B326" s="21"/>
      <c r="C326" s="21"/>
      <c r="D326" s="21"/>
      <c r="E326" s="21"/>
      <c r="F326" s="21"/>
      <c r="G326" s="21"/>
      <c r="H326" s="21"/>
      <c r="I326" s="11"/>
      <c r="J326" s="22"/>
    </row>
    <row r="327" spans="2:10" s="16" customFormat="1" ht="14.25" hidden="1">
      <c r="B327" s="21"/>
      <c r="C327" s="21"/>
      <c r="D327" s="21"/>
      <c r="E327" s="21"/>
      <c r="F327" s="21"/>
      <c r="G327" s="21"/>
      <c r="H327" s="21"/>
      <c r="I327" s="11"/>
      <c r="J327" s="22"/>
    </row>
    <row r="328" spans="2:10" s="16" customFormat="1" ht="14.25" hidden="1">
      <c r="B328" s="21"/>
      <c r="C328" s="21"/>
      <c r="D328" s="21"/>
      <c r="E328" s="21"/>
      <c r="F328" s="21"/>
      <c r="G328" s="21"/>
      <c r="H328" s="21"/>
      <c r="I328" s="11"/>
      <c r="J328" s="22"/>
    </row>
    <row r="329" spans="2:10" s="16" customFormat="1" ht="14.25" hidden="1">
      <c r="B329" s="21"/>
      <c r="C329" s="21"/>
      <c r="D329" s="21"/>
      <c r="E329" s="21"/>
      <c r="F329" s="21"/>
      <c r="G329" s="21"/>
      <c r="H329" s="21"/>
      <c r="I329" s="11"/>
      <c r="J329" s="22"/>
    </row>
    <row r="330" spans="2:10" s="16" customFormat="1" ht="14.25" hidden="1">
      <c r="B330" s="21"/>
      <c r="C330" s="21"/>
      <c r="D330" s="21"/>
      <c r="E330" s="21"/>
      <c r="F330" s="21"/>
      <c r="G330" s="21"/>
      <c r="H330" s="21"/>
      <c r="I330" s="11"/>
      <c r="J330" s="22"/>
    </row>
    <row r="331" spans="2:10" s="16" customFormat="1" ht="14.25" hidden="1">
      <c r="B331" s="21"/>
      <c r="C331" s="21"/>
      <c r="D331" s="21"/>
      <c r="E331" s="21"/>
      <c r="F331" s="21"/>
      <c r="G331" s="21"/>
      <c r="H331" s="21"/>
      <c r="I331" s="11"/>
      <c r="J331" s="22"/>
    </row>
    <row r="332" spans="2:10" s="16" customFormat="1" ht="14.25" hidden="1">
      <c r="B332" s="21"/>
      <c r="C332" s="21"/>
      <c r="D332" s="21"/>
      <c r="E332" s="21"/>
      <c r="F332" s="21"/>
      <c r="G332" s="21"/>
      <c r="H332" s="21"/>
      <c r="I332" s="11"/>
      <c r="J332" s="22"/>
    </row>
    <row r="333" spans="2:10" s="16" customFormat="1" ht="14.25" hidden="1">
      <c r="B333" s="21"/>
      <c r="C333" s="21"/>
      <c r="D333" s="21"/>
      <c r="E333" s="21"/>
      <c r="F333" s="21"/>
      <c r="G333" s="21"/>
      <c r="H333" s="21"/>
      <c r="I333" s="11"/>
      <c r="J333" s="22"/>
    </row>
    <row r="334" spans="2:10" s="16" customFormat="1" ht="14.25" hidden="1">
      <c r="B334" s="21"/>
      <c r="C334" s="21"/>
      <c r="D334" s="21"/>
      <c r="E334" s="21"/>
      <c r="F334" s="21"/>
      <c r="G334" s="21"/>
      <c r="H334" s="21"/>
      <c r="I334" s="11"/>
      <c r="J334" s="22"/>
    </row>
    <row r="335" spans="2:10" s="16" customFormat="1" ht="14.25" hidden="1">
      <c r="B335" s="21"/>
      <c r="C335" s="21"/>
      <c r="D335" s="21"/>
      <c r="E335" s="21"/>
      <c r="F335" s="21"/>
      <c r="G335" s="21"/>
      <c r="H335" s="21"/>
      <c r="I335" s="11"/>
      <c r="J335" s="22"/>
    </row>
    <row r="336" spans="2:10" s="16" customFormat="1" ht="14.25" hidden="1">
      <c r="B336" s="21"/>
      <c r="C336" s="21"/>
      <c r="D336" s="21"/>
      <c r="E336" s="21"/>
      <c r="F336" s="21"/>
      <c r="G336" s="21"/>
      <c r="H336" s="21"/>
      <c r="I336" s="11"/>
      <c r="J336" s="22"/>
    </row>
    <row r="337" spans="2:10" s="16" customFormat="1" ht="14.25" hidden="1">
      <c r="B337" s="21"/>
      <c r="C337" s="21"/>
      <c r="D337" s="21"/>
      <c r="E337" s="21"/>
      <c r="F337" s="21"/>
      <c r="G337" s="21"/>
      <c r="H337" s="21"/>
      <c r="I337" s="11"/>
      <c r="J337" s="22"/>
    </row>
    <row r="338" spans="2:10" s="16" customFormat="1" ht="14.25" hidden="1">
      <c r="B338" s="21"/>
      <c r="C338" s="21"/>
      <c r="D338" s="21"/>
      <c r="E338" s="21"/>
      <c r="F338" s="21"/>
      <c r="G338" s="21"/>
      <c r="H338" s="21"/>
      <c r="I338" s="11"/>
      <c r="J338" s="22"/>
    </row>
    <row r="339" spans="2:10" s="16" customFormat="1" ht="14.25" hidden="1">
      <c r="B339" s="21"/>
      <c r="C339" s="21"/>
      <c r="D339" s="21"/>
      <c r="E339" s="21"/>
      <c r="F339" s="21"/>
      <c r="G339" s="21"/>
      <c r="H339" s="21"/>
      <c r="I339" s="11"/>
      <c r="J339" s="22"/>
    </row>
    <row r="340" spans="2:10" s="16" customFormat="1" ht="14.25" hidden="1">
      <c r="B340" s="21"/>
      <c r="C340" s="21"/>
      <c r="D340" s="21"/>
      <c r="E340" s="21"/>
      <c r="F340" s="21"/>
      <c r="G340" s="21"/>
      <c r="H340" s="21"/>
      <c r="I340" s="11"/>
      <c r="J340" s="22"/>
    </row>
    <row r="341" spans="2:10" s="16" customFormat="1" ht="14.25" hidden="1">
      <c r="B341" s="21"/>
      <c r="C341" s="21"/>
      <c r="D341" s="21"/>
      <c r="E341" s="21"/>
      <c r="F341" s="21"/>
      <c r="G341" s="21"/>
      <c r="H341" s="21"/>
      <c r="I341" s="11"/>
      <c r="J341" s="22"/>
    </row>
    <row r="342" spans="2:10" s="16" customFormat="1" ht="14.25" hidden="1">
      <c r="B342" s="21"/>
      <c r="C342" s="21"/>
      <c r="D342" s="21"/>
      <c r="E342" s="21"/>
      <c r="F342" s="21"/>
      <c r="G342" s="21"/>
      <c r="H342" s="21"/>
      <c r="I342" s="11"/>
      <c r="J342" s="22"/>
    </row>
    <row r="343" spans="2:10" s="16" customFormat="1" ht="14.25" hidden="1">
      <c r="B343" s="21"/>
      <c r="C343" s="21"/>
      <c r="D343" s="21"/>
      <c r="E343" s="21"/>
      <c r="F343" s="21"/>
      <c r="G343" s="21"/>
      <c r="H343" s="21"/>
      <c r="I343" s="11"/>
      <c r="J343" s="22"/>
    </row>
    <row r="344" spans="2:10" s="16" customFormat="1" ht="14.25" hidden="1">
      <c r="B344" s="21"/>
      <c r="C344" s="21"/>
      <c r="D344" s="21"/>
      <c r="E344" s="21"/>
      <c r="F344" s="21"/>
      <c r="G344" s="21"/>
      <c r="H344" s="21"/>
      <c r="I344" s="11"/>
      <c r="J344" s="22"/>
    </row>
    <row r="345" spans="2:10" s="16" customFormat="1" ht="14.25" hidden="1">
      <c r="B345" s="21"/>
      <c r="C345" s="21"/>
      <c r="D345" s="21"/>
      <c r="E345" s="21"/>
      <c r="F345" s="21"/>
      <c r="G345" s="21"/>
      <c r="H345" s="21"/>
      <c r="I345" s="11"/>
      <c r="J345" s="22"/>
    </row>
    <row r="346" spans="2:10" s="16" customFormat="1" ht="14.25" hidden="1">
      <c r="B346" s="21"/>
      <c r="C346" s="21"/>
      <c r="D346" s="21"/>
      <c r="E346" s="21"/>
      <c r="F346" s="21"/>
      <c r="G346" s="21"/>
      <c r="H346" s="21"/>
      <c r="I346" s="11"/>
      <c r="J346" s="22"/>
    </row>
    <row r="347" spans="2:10" s="16" customFormat="1" ht="14.25" hidden="1">
      <c r="B347" s="21"/>
      <c r="C347" s="21"/>
      <c r="D347" s="21"/>
      <c r="E347" s="21"/>
      <c r="F347" s="21"/>
      <c r="G347" s="21"/>
      <c r="H347" s="21"/>
      <c r="I347" s="11"/>
      <c r="J347" s="22"/>
    </row>
    <row r="348" spans="2:10" s="16" customFormat="1" ht="14.25" hidden="1">
      <c r="B348" s="21"/>
      <c r="C348" s="21"/>
      <c r="D348" s="21"/>
      <c r="E348" s="21"/>
      <c r="F348" s="21"/>
      <c r="G348" s="21"/>
      <c r="H348" s="21"/>
      <c r="I348" s="11"/>
      <c r="J348" s="22"/>
    </row>
    <row r="349" spans="2:10" s="16" customFormat="1" ht="14.25" hidden="1">
      <c r="B349" s="21"/>
      <c r="C349" s="21"/>
      <c r="D349" s="21"/>
      <c r="E349" s="21"/>
      <c r="F349" s="21"/>
      <c r="G349" s="21"/>
      <c r="H349" s="21"/>
      <c r="I349" s="11"/>
      <c r="J349" s="22"/>
    </row>
    <row r="350" spans="2:10" s="16" customFormat="1" ht="14.25" hidden="1">
      <c r="B350" s="21"/>
      <c r="C350" s="21"/>
      <c r="D350" s="21"/>
      <c r="E350" s="21"/>
      <c r="F350" s="21"/>
      <c r="G350" s="21"/>
      <c r="H350" s="21"/>
      <c r="I350" s="11"/>
      <c r="J350" s="22"/>
    </row>
    <row r="351" spans="2:10" s="16" customFormat="1" ht="14.25" hidden="1">
      <c r="B351" s="21"/>
      <c r="C351" s="21"/>
      <c r="D351" s="21"/>
      <c r="E351" s="21"/>
      <c r="F351" s="21"/>
      <c r="G351" s="21"/>
      <c r="H351" s="21"/>
      <c r="I351" s="11"/>
      <c r="J351" s="22"/>
    </row>
    <row r="352" spans="2:10" s="16" customFormat="1" ht="14.25" hidden="1">
      <c r="B352" s="21"/>
      <c r="C352" s="21"/>
      <c r="D352" s="21"/>
      <c r="E352" s="21"/>
      <c r="F352" s="21"/>
      <c r="G352" s="21"/>
      <c r="H352" s="21"/>
      <c r="I352" s="11"/>
      <c r="J352" s="22"/>
    </row>
    <row r="353" spans="2:10" s="16" customFormat="1" ht="14.25" hidden="1">
      <c r="B353" s="21"/>
      <c r="C353" s="21"/>
      <c r="D353" s="21"/>
      <c r="E353" s="21"/>
      <c r="F353" s="21"/>
      <c r="G353" s="21"/>
      <c r="H353" s="21"/>
      <c r="I353" s="11"/>
      <c r="J353" s="22"/>
    </row>
    <row r="354" spans="2:10" s="16" customFormat="1" ht="14.25" hidden="1">
      <c r="B354" s="21"/>
      <c r="C354" s="21"/>
      <c r="D354" s="21"/>
      <c r="E354" s="21"/>
      <c r="F354" s="21"/>
      <c r="G354" s="21"/>
      <c r="H354" s="21"/>
      <c r="I354" s="11"/>
      <c r="J354" s="22"/>
    </row>
    <row r="355" spans="2:10" s="16" customFormat="1" ht="14.25" hidden="1">
      <c r="B355" s="21"/>
      <c r="C355" s="21"/>
      <c r="D355" s="21"/>
      <c r="E355" s="21"/>
      <c r="F355" s="21"/>
      <c r="G355" s="21"/>
      <c r="H355" s="21"/>
      <c r="I355" s="11"/>
      <c r="J355" s="22"/>
    </row>
    <row r="356" spans="2:10" s="16" customFormat="1" ht="14.25" hidden="1">
      <c r="B356" s="21"/>
      <c r="C356" s="21"/>
      <c r="D356" s="21"/>
      <c r="E356" s="21"/>
      <c r="F356" s="21"/>
      <c r="G356" s="21"/>
      <c r="H356" s="21"/>
      <c r="I356" s="11"/>
      <c r="J356" s="22"/>
    </row>
    <row r="357" spans="2:10" s="16" customFormat="1" ht="14.25" hidden="1">
      <c r="B357" s="21"/>
      <c r="C357" s="21"/>
      <c r="D357" s="21"/>
      <c r="E357" s="21"/>
      <c r="F357" s="21"/>
      <c r="G357" s="21"/>
      <c r="H357" s="21"/>
      <c r="I357" s="11"/>
      <c r="J357" s="22"/>
    </row>
    <row r="358" spans="2:10" s="16" customFormat="1" ht="14.25" hidden="1">
      <c r="B358" s="21"/>
      <c r="C358" s="21"/>
      <c r="D358" s="21"/>
      <c r="E358" s="21"/>
      <c r="F358" s="21"/>
      <c r="G358" s="21"/>
      <c r="H358" s="21"/>
      <c r="I358" s="11"/>
      <c r="J358" s="22"/>
    </row>
    <row r="359" spans="2:10" s="16" customFormat="1" ht="14.25" hidden="1">
      <c r="B359" s="21"/>
      <c r="C359" s="21"/>
      <c r="D359" s="21"/>
      <c r="E359" s="21"/>
      <c r="F359" s="21"/>
      <c r="G359" s="21"/>
      <c r="H359" s="21"/>
      <c r="I359" s="11"/>
      <c r="J359" s="22"/>
    </row>
    <row r="360" spans="2:10" s="16" customFormat="1" ht="14.25" hidden="1">
      <c r="B360" s="21"/>
      <c r="C360" s="21"/>
      <c r="D360" s="21"/>
      <c r="E360" s="21"/>
      <c r="F360" s="21"/>
      <c r="G360" s="21"/>
      <c r="H360" s="21"/>
      <c r="I360" s="11"/>
      <c r="J360" s="22"/>
    </row>
    <row r="361" spans="2:10" s="16" customFormat="1" ht="14.25" hidden="1">
      <c r="B361" s="21"/>
      <c r="C361" s="21"/>
      <c r="D361" s="21"/>
      <c r="E361" s="21"/>
      <c r="F361" s="21"/>
      <c r="G361" s="21"/>
      <c r="H361" s="21"/>
      <c r="I361" s="11"/>
      <c r="J361" s="22"/>
    </row>
    <row r="362" spans="2:10" s="16" customFormat="1" ht="14.25" hidden="1">
      <c r="B362" s="21"/>
      <c r="C362" s="21"/>
      <c r="D362" s="21"/>
      <c r="E362" s="21"/>
      <c r="F362" s="21"/>
      <c r="G362" s="21"/>
      <c r="H362" s="21"/>
      <c r="I362" s="11"/>
      <c r="J362" s="22"/>
    </row>
    <row r="363" spans="2:10" s="16" customFormat="1" ht="14.25" hidden="1">
      <c r="B363" s="21"/>
      <c r="C363" s="21"/>
      <c r="D363" s="21"/>
      <c r="E363" s="21"/>
      <c r="F363" s="21"/>
      <c r="G363" s="21"/>
      <c r="H363" s="21"/>
      <c r="I363" s="11"/>
      <c r="J363" s="22"/>
    </row>
    <row r="364" spans="2:10" s="16" customFormat="1" ht="14.25" hidden="1">
      <c r="B364" s="21"/>
      <c r="C364" s="21"/>
      <c r="D364" s="21"/>
      <c r="E364" s="21"/>
      <c r="F364" s="21"/>
      <c r="G364" s="21"/>
      <c r="H364" s="21"/>
      <c r="I364" s="11"/>
      <c r="J364" s="22"/>
    </row>
    <row r="365" spans="2:10" s="16" customFormat="1" ht="14.25" hidden="1">
      <c r="B365" s="21"/>
      <c r="C365" s="21"/>
      <c r="D365" s="21"/>
      <c r="E365" s="21"/>
      <c r="F365" s="21"/>
      <c r="G365" s="21"/>
      <c r="H365" s="21"/>
      <c r="I365" s="11"/>
      <c r="J365" s="22"/>
    </row>
    <row r="366" spans="2:10" s="16" customFormat="1" ht="14.25" hidden="1">
      <c r="B366" s="21"/>
      <c r="C366" s="21"/>
      <c r="D366" s="21"/>
      <c r="E366" s="21"/>
      <c r="F366" s="21"/>
      <c r="G366" s="21"/>
      <c r="H366" s="21"/>
      <c r="I366" s="11"/>
      <c r="J366" s="22"/>
    </row>
    <row r="367" spans="2:10" s="16" customFormat="1" ht="14.25" hidden="1">
      <c r="B367" s="21"/>
      <c r="C367" s="21"/>
      <c r="D367" s="21"/>
      <c r="E367" s="21"/>
      <c r="F367" s="21"/>
      <c r="G367" s="21"/>
      <c r="H367" s="21"/>
      <c r="I367" s="11"/>
      <c r="J367" s="22"/>
    </row>
    <row r="368" spans="2:10" s="16" customFormat="1" ht="14.25" hidden="1">
      <c r="B368" s="21"/>
      <c r="C368" s="21"/>
      <c r="D368" s="21"/>
      <c r="E368" s="21"/>
      <c r="F368" s="21"/>
      <c r="G368" s="21"/>
      <c r="H368" s="21"/>
      <c r="I368" s="11"/>
      <c r="J368" s="22"/>
    </row>
    <row r="369" spans="2:10" s="16" customFormat="1" ht="14.25" hidden="1">
      <c r="B369" s="21"/>
      <c r="C369" s="21"/>
      <c r="D369" s="21"/>
      <c r="E369" s="21"/>
      <c r="F369" s="21"/>
      <c r="G369" s="21"/>
      <c r="H369" s="21"/>
      <c r="I369" s="11"/>
      <c r="J369" s="22"/>
    </row>
    <row r="370" spans="2:10" s="16" customFormat="1" ht="14.25" hidden="1">
      <c r="B370" s="21"/>
      <c r="C370" s="21"/>
      <c r="D370" s="21"/>
      <c r="E370" s="21"/>
      <c r="F370" s="21"/>
      <c r="G370" s="21"/>
      <c r="H370" s="21"/>
      <c r="I370" s="11"/>
      <c r="J370" s="22"/>
    </row>
    <row r="371" spans="2:10" s="16" customFormat="1" ht="14.25" hidden="1">
      <c r="B371" s="21"/>
      <c r="C371" s="21"/>
      <c r="D371" s="21"/>
      <c r="E371" s="21"/>
      <c r="F371" s="21"/>
      <c r="G371" s="21"/>
      <c r="H371" s="21"/>
      <c r="I371" s="11"/>
      <c r="J371" s="22"/>
    </row>
    <row r="372" spans="2:10" s="16" customFormat="1" ht="14.25" hidden="1">
      <c r="B372" s="21"/>
      <c r="C372" s="21"/>
      <c r="D372" s="21"/>
      <c r="E372" s="21"/>
      <c r="F372" s="21"/>
      <c r="G372" s="21"/>
      <c r="H372" s="21"/>
      <c r="I372" s="11"/>
      <c r="J372" s="22"/>
    </row>
    <row r="373" spans="2:10" s="16" customFormat="1" ht="14.25" hidden="1">
      <c r="B373" s="21"/>
      <c r="C373" s="21"/>
      <c r="D373" s="21"/>
      <c r="E373" s="21"/>
      <c r="F373" s="21"/>
      <c r="G373" s="21"/>
      <c r="H373" s="21"/>
      <c r="I373" s="11"/>
      <c r="J373" s="22"/>
    </row>
    <row r="374" spans="2:10" s="16" customFormat="1" ht="14.25" hidden="1">
      <c r="B374" s="21"/>
      <c r="C374" s="21"/>
      <c r="D374" s="21"/>
      <c r="E374" s="21"/>
      <c r="F374" s="21"/>
      <c r="G374" s="21"/>
      <c r="H374" s="21"/>
      <c r="I374" s="11"/>
      <c r="J374" s="22"/>
    </row>
    <row r="375" spans="2:10" s="16" customFormat="1" ht="14.25" hidden="1">
      <c r="B375" s="21"/>
      <c r="C375" s="21"/>
      <c r="D375" s="21"/>
      <c r="E375" s="21"/>
      <c r="F375" s="21"/>
      <c r="G375" s="21"/>
      <c r="H375" s="21"/>
      <c r="I375" s="11"/>
      <c r="J375" s="22"/>
    </row>
    <row r="376" spans="2:10" s="16" customFormat="1" ht="14.25" hidden="1">
      <c r="B376" s="21"/>
      <c r="C376" s="21"/>
      <c r="D376" s="21"/>
      <c r="E376" s="21"/>
      <c r="F376" s="21"/>
      <c r="G376" s="21"/>
      <c r="H376" s="21"/>
      <c r="I376" s="11"/>
      <c r="J376" s="22"/>
    </row>
    <row r="377" spans="2:10" s="16" customFormat="1" ht="14.25" hidden="1">
      <c r="B377" s="21"/>
      <c r="C377" s="21"/>
      <c r="D377" s="21"/>
      <c r="E377" s="21"/>
      <c r="F377" s="21"/>
      <c r="G377" s="21"/>
      <c r="H377" s="21"/>
      <c r="I377" s="11"/>
      <c r="J377" s="22"/>
    </row>
    <row r="378" spans="2:10" s="16" customFormat="1" ht="14.25" hidden="1">
      <c r="B378" s="21"/>
      <c r="C378" s="21"/>
      <c r="D378" s="21"/>
      <c r="E378" s="21"/>
      <c r="F378" s="21"/>
      <c r="G378" s="21"/>
      <c r="H378" s="21"/>
      <c r="I378" s="11"/>
      <c r="J378" s="22"/>
    </row>
    <row r="379" spans="2:10" s="16" customFormat="1" ht="14.25" hidden="1">
      <c r="B379" s="21"/>
      <c r="C379" s="21"/>
      <c r="D379" s="21"/>
      <c r="E379" s="21"/>
      <c r="F379" s="21"/>
      <c r="G379" s="21"/>
      <c r="H379" s="21"/>
      <c r="I379" s="11"/>
      <c r="J379" s="22"/>
    </row>
    <row r="380" spans="2:10" s="16" customFormat="1" ht="14.25" hidden="1">
      <c r="B380" s="21"/>
      <c r="C380" s="21"/>
      <c r="D380" s="21"/>
      <c r="E380" s="21"/>
      <c r="F380" s="21"/>
      <c r="G380" s="21"/>
      <c r="H380" s="21"/>
      <c r="I380" s="11"/>
      <c r="J380" s="22"/>
    </row>
    <row r="381" spans="2:10" s="16" customFormat="1" ht="14.25" hidden="1">
      <c r="B381" s="21"/>
      <c r="C381" s="21"/>
      <c r="D381" s="21"/>
      <c r="E381" s="21"/>
      <c r="F381" s="21"/>
      <c r="G381" s="21"/>
      <c r="H381" s="21"/>
      <c r="I381" s="11"/>
      <c r="J381" s="22"/>
    </row>
    <row r="382" spans="2:10" s="16" customFormat="1" ht="14.25" hidden="1">
      <c r="B382" s="21"/>
      <c r="C382" s="21"/>
      <c r="D382" s="21"/>
      <c r="E382" s="21"/>
      <c r="F382" s="21"/>
      <c r="G382" s="21"/>
      <c r="H382" s="21"/>
      <c r="I382" s="11"/>
      <c r="J382" s="22"/>
    </row>
    <row r="383" spans="2:10" s="16" customFormat="1" ht="14.25" hidden="1">
      <c r="B383" s="21"/>
      <c r="C383" s="21"/>
      <c r="D383" s="21"/>
      <c r="E383" s="21"/>
      <c r="F383" s="21"/>
      <c r="G383" s="21"/>
      <c r="H383" s="21"/>
      <c r="I383" s="11"/>
      <c r="J383" s="22"/>
    </row>
    <row r="384" spans="2:10" s="16" customFormat="1" ht="14.25" hidden="1">
      <c r="B384" s="21"/>
      <c r="C384" s="21"/>
      <c r="D384" s="21"/>
      <c r="E384" s="21"/>
      <c r="F384" s="21"/>
      <c r="G384" s="21"/>
      <c r="H384" s="21"/>
      <c r="I384" s="11"/>
      <c r="J384" s="22"/>
    </row>
    <row r="385" spans="2:10" s="16" customFormat="1" ht="14.25" hidden="1">
      <c r="B385" s="21"/>
      <c r="C385" s="21"/>
      <c r="D385" s="21"/>
      <c r="E385" s="21"/>
      <c r="F385" s="21"/>
      <c r="G385" s="21"/>
      <c r="H385" s="21"/>
      <c r="I385" s="11"/>
      <c r="J385" s="22"/>
    </row>
    <row r="386" spans="2:10" s="16" customFormat="1" ht="14.25" hidden="1">
      <c r="B386" s="21"/>
      <c r="C386" s="21"/>
      <c r="D386" s="21"/>
      <c r="E386" s="21"/>
      <c r="F386" s="21"/>
      <c r="G386" s="21"/>
      <c r="H386" s="21"/>
      <c r="I386" s="11"/>
      <c r="J386" s="22"/>
    </row>
    <row r="387" spans="2:10" s="16" customFormat="1" ht="14.25" hidden="1">
      <c r="B387" s="21"/>
      <c r="C387" s="21"/>
      <c r="D387" s="21"/>
      <c r="E387" s="21"/>
      <c r="F387" s="21"/>
      <c r="G387" s="21"/>
      <c r="H387" s="21"/>
      <c r="I387" s="11"/>
      <c r="J387" s="22"/>
    </row>
    <row r="388" spans="2:10" s="16" customFormat="1" ht="14.25" hidden="1">
      <c r="B388" s="21"/>
      <c r="C388" s="21"/>
      <c r="D388" s="21"/>
      <c r="E388" s="21"/>
      <c r="F388" s="21"/>
      <c r="G388" s="21"/>
      <c r="H388" s="21"/>
      <c r="I388" s="11"/>
      <c r="J388" s="22"/>
    </row>
    <row r="389" spans="2:10" s="16" customFormat="1" ht="14.25" hidden="1">
      <c r="B389" s="21"/>
      <c r="C389" s="21"/>
      <c r="D389" s="21"/>
      <c r="E389" s="21"/>
      <c r="F389" s="21"/>
      <c r="G389" s="21"/>
      <c r="H389" s="21"/>
      <c r="I389" s="11"/>
      <c r="J389" s="22"/>
    </row>
    <row r="390" spans="2:10" s="16" customFormat="1" ht="14.25" hidden="1">
      <c r="B390" s="21"/>
      <c r="C390" s="21"/>
      <c r="D390" s="21"/>
      <c r="E390" s="21"/>
      <c r="F390" s="21"/>
      <c r="G390" s="21"/>
      <c r="H390" s="21"/>
      <c r="I390" s="11"/>
      <c r="J390" s="22"/>
    </row>
    <row r="391" spans="2:10" s="16" customFormat="1" ht="14.25" hidden="1">
      <c r="B391" s="21"/>
      <c r="C391" s="21"/>
      <c r="D391" s="21"/>
      <c r="E391" s="21"/>
      <c r="F391" s="21"/>
      <c r="G391" s="21"/>
      <c r="H391" s="21"/>
      <c r="I391" s="11"/>
      <c r="J391" s="22"/>
    </row>
    <row r="392" spans="2:10" s="16" customFormat="1" ht="14.25" hidden="1">
      <c r="B392" s="21"/>
      <c r="C392" s="21"/>
      <c r="D392" s="21"/>
      <c r="E392" s="21"/>
      <c r="F392" s="21"/>
      <c r="G392" s="21"/>
      <c r="H392" s="21"/>
      <c r="I392" s="11"/>
      <c r="J392" s="22"/>
    </row>
    <row r="393" spans="2:10" s="16" customFormat="1" ht="14.25" hidden="1">
      <c r="B393" s="21"/>
      <c r="C393" s="21"/>
      <c r="D393" s="21"/>
      <c r="E393" s="21"/>
      <c r="F393" s="21"/>
      <c r="G393" s="21"/>
      <c r="H393" s="21"/>
      <c r="I393" s="11"/>
      <c r="J393" s="22"/>
    </row>
    <row r="394" spans="2:10" s="16" customFormat="1" ht="14.25" hidden="1">
      <c r="B394" s="21"/>
      <c r="C394" s="21"/>
      <c r="D394" s="21"/>
      <c r="E394" s="21"/>
      <c r="F394" s="21"/>
      <c r="G394" s="21"/>
      <c r="H394" s="21"/>
      <c r="I394" s="11"/>
      <c r="J394" s="22"/>
    </row>
    <row r="395" spans="2:10" s="16" customFormat="1" ht="14.25" hidden="1">
      <c r="B395" s="21"/>
      <c r="C395" s="21"/>
      <c r="D395" s="21"/>
      <c r="E395" s="21"/>
      <c r="F395" s="21"/>
      <c r="G395" s="21"/>
      <c r="H395" s="21"/>
      <c r="I395" s="11"/>
      <c r="J395" s="22"/>
    </row>
    <row r="396" spans="2:10" s="16" customFormat="1" ht="14.25" hidden="1">
      <c r="B396" s="21"/>
      <c r="C396" s="21"/>
      <c r="D396" s="21"/>
      <c r="E396" s="21"/>
      <c r="F396" s="21"/>
      <c r="G396" s="21"/>
      <c r="H396" s="21"/>
      <c r="I396" s="11"/>
      <c r="J396" s="22"/>
    </row>
    <row r="397" spans="2:10" s="16" customFormat="1" ht="14.25" hidden="1">
      <c r="B397" s="21"/>
      <c r="C397" s="21"/>
      <c r="D397" s="21"/>
      <c r="E397" s="21"/>
      <c r="F397" s="21"/>
      <c r="G397" s="21"/>
      <c r="H397" s="21"/>
      <c r="I397" s="11"/>
      <c r="J397" s="22"/>
    </row>
    <row r="398" spans="2:10" s="16" customFormat="1" ht="14.25" hidden="1">
      <c r="B398" s="21"/>
      <c r="C398" s="21"/>
      <c r="D398" s="21"/>
      <c r="E398" s="21"/>
      <c r="F398" s="21"/>
      <c r="G398" s="21"/>
      <c r="H398" s="21"/>
      <c r="I398" s="11"/>
      <c r="J398" s="22"/>
    </row>
    <row r="399" spans="2:10" s="16" customFormat="1" ht="14.25" hidden="1">
      <c r="B399" s="21"/>
      <c r="C399" s="21"/>
      <c r="D399" s="21"/>
      <c r="E399" s="21"/>
      <c r="F399" s="21"/>
      <c r="G399" s="21"/>
      <c r="H399" s="21"/>
      <c r="I399" s="11"/>
      <c r="J399" s="22"/>
    </row>
    <row r="400" spans="2:10" s="16" customFormat="1" ht="14.25" hidden="1">
      <c r="B400" s="21"/>
      <c r="C400" s="21"/>
      <c r="D400" s="21"/>
      <c r="E400" s="21"/>
      <c r="F400" s="21"/>
      <c r="G400" s="21"/>
      <c r="H400" s="21"/>
      <c r="I400" s="11"/>
      <c r="J400" s="22"/>
    </row>
    <row r="401" spans="2:10" s="16" customFormat="1" ht="14.25" hidden="1">
      <c r="B401" s="21"/>
      <c r="C401" s="21"/>
      <c r="D401" s="21"/>
      <c r="E401" s="21"/>
      <c r="F401" s="21"/>
      <c r="G401" s="21"/>
      <c r="H401" s="21"/>
      <c r="I401" s="11"/>
      <c r="J401" s="22"/>
    </row>
    <row r="402" spans="2:10" s="16" customFormat="1" ht="14.25" hidden="1">
      <c r="B402" s="21"/>
      <c r="C402" s="21"/>
      <c r="D402" s="21"/>
      <c r="E402" s="21"/>
      <c r="F402" s="21"/>
      <c r="G402" s="21"/>
      <c r="H402" s="21"/>
      <c r="I402" s="11"/>
      <c r="J402" s="22"/>
    </row>
    <row r="403" spans="2:10" s="16" customFormat="1" ht="14.25" hidden="1">
      <c r="B403" s="21"/>
      <c r="C403" s="21"/>
      <c r="D403" s="21"/>
      <c r="E403" s="21"/>
      <c r="F403" s="21"/>
      <c r="G403" s="21"/>
      <c r="H403" s="21"/>
      <c r="I403" s="11"/>
      <c r="J403" s="22"/>
    </row>
    <row r="404" spans="2:10" s="16" customFormat="1" ht="14.25" hidden="1">
      <c r="B404" s="21"/>
      <c r="C404" s="21"/>
      <c r="D404" s="21"/>
      <c r="E404" s="21"/>
      <c r="F404" s="21"/>
      <c r="G404" s="21"/>
      <c r="H404" s="21"/>
      <c r="I404" s="11"/>
      <c r="J404" s="22"/>
    </row>
    <row r="405" spans="2:10" s="16" customFormat="1" ht="14.25" hidden="1">
      <c r="B405" s="21"/>
      <c r="C405" s="21"/>
      <c r="D405" s="21"/>
      <c r="E405" s="21"/>
      <c r="F405" s="21"/>
      <c r="G405" s="21"/>
      <c r="H405" s="21"/>
      <c r="I405" s="11"/>
      <c r="J405" s="22"/>
    </row>
    <row r="406" spans="2:10" s="16" customFormat="1" ht="14.25" hidden="1">
      <c r="B406" s="21"/>
      <c r="C406" s="21"/>
      <c r="D406" s="21"/>
      <c r="E406" s="21"/>
      <c r="F406" s="21"/>
      <c r="G406" s="21"/>
      <c r="H406" s="21"/>
      <c r="I406" s="11"/>
      <c r="J406" s="22"/>
    </row>
    <row r="407" spans="2:10" s="16" customFormat="1" ht="14.25" hidden="1">
      <c r="B407" s="21"/>
      <c r="C407" s="21"/>
      <c r="D407" s="21"/>
      <c r="E407" s="21"/>
      <c r="F407" s="21"/>
      <c r="G407" s="21"/>
      <c r="H407" s="21"/>
      <c r="I407" s="11"/>
      <c r="J407" s="22"/>
    </row>
    <row r="408" spans="2:10" s="16" customFormat="1" ht="14.25" hidden="1">
      <c r="B408" s="21"/>
      <c r="C408" s="21"/>
      <c r="D408" s="21"/>
      <c r="E408" s="21"/>
      <c r="F408" s="21"/>
      <c r="G408" s="21"/>
      <c r="H408" s="21"/>
      <c r="I408" s="11"/>
      <c r="J408" s="22"/>
    </row>
    <row r="409" spans="2:10" s="16" customFormat="1" ht="14.25" hidden="1">
      <c r="B409" s="21"/>
      <c r="C409" s="21"/>
      <c r="D409" s="21"/>
      <c r="E409" s="21"/>
      <c r="F409" s="21"/>
      <c r="G409" s="21"/>
      <c r="H409" s="21"/>
      <c r="I409" s="11"/>
      <c r="J409" s="22"/>
    </row>
    <row r="410" spans="2:10" s="16" customFormat="1" ht="14.25" hidden="1">
      <c r="B410" s="21"/>
      <c r="C410" s="21"/>
      <c r="D410" s="21"/>
      <c r="E410" s="21"/>
      <c r="F410" s="21"/>
      <c r="G410" s="21"/>
      <c r="H410" s="21"/>
      <c r="I410" s="11"/>
      <c r="J410" s="22"/>
    </row>
    <row r="411" spans="2:10" s="16" customFormat="1" ht="14.25" hidden="1">
      <c r="B411" s="1"/>
      <c r="C411" s="1"/>
      <c r="D411" s="1"/>
      <c r="E411" s="1"/>
      <c r="F411" s="1"/>
      <c r="G411" s="1"/>
      <c r="H411" s="1"/>
      <c r="I411" s="28"/>
      <c r="J411" s="2"/>
    </row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</sheetData>
  <sheetProtection/>
  <mergeCells count="10">
    <mergeCell ref="L141:O141"/>
    <mergeCell ref="B166:K166"/>
    <mergeCell ref="B6:J6"/>
    <mergeCell ref="B44:J44"/>
    <mergeCell ref="B94:J94"/>
    <mergeCell ref="B113:J113"/>
    <mergeCell ref="B160:J160"/>
    <mergeCell ref="B154:I154"/>
    <mergeCell ref="B123:J123"/>
    <mergeCell ref="B149:I149"/>
  </mergeCells>
  <printOptions/>
  <pageMargins left="0.11811023622047245" right="0.15748031496062992" top="0.2755905511811024" bottom="0.2755905511811024" header="0.15748031496062992" footer="0.1574803149606299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C14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31.421875" style="0" customWidth="1"/>
    <col min="2" max="2" width="23.7109375" style="0" customWidth="1"/>
    <col min="3" max="3" width="33.421875" style="0" customWidth="1"/>
  </cols>
  <sheetData>
    <row r="12" spans="1:3" ht="21.75" customHeight="1">
      <c r="A12" s="122" t="s">
        <v>1</v>
      </c>
      <c r="B12" s="122" t="s">
        <v>152</v>
      </c>
      <c r="C12" s="122" t="s">
        <v>153</v>
      </c>
    </row>
    <row r="13" spans="1:3" ht="15">
      <c r="A13" s="123" t="s">
        <v>123</v>
      </c>
      <c r="B13" s="121">
        <v>4627096302786</v>
      </c>
      <c r="C13" s="121">
        <v>4627096302793</v>
      </c>
    </row>
    <row r="14" spans="1:3" ht="15">
      <c r="A14" s="123" t="s">
        <v>124</v>
      </c>
      <c r="B14" s="121">
        <v>4627096302809</v>
      </c>
      <c r="C14" s="121">
        <v>4627096302816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samsung1</dc:creator>
  <cp:keywords/>
  <dc:description/>
  <cp:lastModifiedBy>acer pc</cp:lastModifiedBy>
  <cp:lastPrinted>2016-12-23T13:06:12Z</cp:lastPrinted>
  <dcterms:created xsi:type="dcterms:W3CDTF">2013-03-29T12:26:04Z</dcterms:created>
  <dcterms:modified xsi:type="dcterms:W3CDTF">2017-06-05T06:31:04Z</dcterms:modified>
  <cp:category/>
  <cp:version/>
  <cp:contentType/>
  <cp:contentStatus/>
</cp:coreProperties>
</file>